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ilgov.sharepoint.com/teams/DCEO.NOFOs/Shared Documents/NOFO Reviews/3429-3152 Regional Site Readiness Program - Capital Ready – Round 2/"/>
    </mc:Choice>
  </mc:AlternateContent>
  <xr:revisionPtr revIDLastSave="1" documentId="8_{012351C8-7D76-4539-8938-C29D417DE32C}" xr6:coauthVersionLast="47" xr6:coauthVersionMax="47" xr10:uidLastSave="{ED325B41-38E8-4D2B-A65B-4E24C0558917}"/>
  <workbookProtection workbookAlgorithmName="SHA-512" workbookHashValue="9kVSH2Lg7iGclw6P76MLwcTYcuyv/zmj9NamiMmLAMMZ8P/iVyUliJbcaWuSbEgfCLe1Acahhx5HsuX8bkuNTQ==" workbookSaltValue="2RUHX+wz7uZQ6h1JZMz6wQ==" workbookSpinCount="100000" lockStructure="1"/>
  <bookViews>
    <workbookView xWindow="28680" yWindow="-120" windowWidth="29040" windowHeight="15720" tabRatio="952" xr2:uid="{00000000-000D-0000-FFFF-FFFF00000000}"/>
  </bookViews>
  <sheets>
    <sheet name="General Instructions" sheetId="31" r:id="rId1"/>
    <sheet name="Section A" sheetId="1" r:id="rId2"/>
    <sheet name="ICI" sheetId="33" r:id="rId3"/>
    <sheet name="Section B" sheetId="8" r:id="rId4"/>
    <sheet name="Certification " sheetId="5" r:id="rId5"/>
    <sheet name="DesignEngineering" sheetId="47" r:id="rId6"/>
    <sheet name="B-L Purchase" sheetId="48" r:id="rId7"/>
    <sheet name="WiringElectrical" sheetId="49" r:id="rId8"/>
    <sheet name="EML" sheetId="50" r:id="rId9"/>
    <sheet name="Paving" sheetId="51" r:id="rId10"/>
    <sheet name="ConstructionMgmt" sheetId="52" r:id="rId11"/>
    <sheet name="Mechanical" sheetId="53" r:id="rId12"/>
    <sheet name="Excavation" sheetId="54" r:id="rId13"/>
    <sheet name="Plumbing" sheetId="55" r:id="rId14"/>
    <sheet name="OtherConstruct" sheetId="56" r:id="rId15"/>
    <sheet name="Contingency" sheetId="57" r:id="rId16"/>
    <sheet name="Narrative Summary " sheetId="25" r:id="rId17"/>
    <sheet name="Agency Approval" sheetId="29" r:id="rId18"/>
    <sheet name="Categories" sheetId="58" state="hidden" r:id="rId19"/>
  </sheets>
  <definedNames>
    <definedName name="_xlnm._FilterDatabase" localSheetId="6" hidden="1">'B-L Purchase'!$D$1:$D$461</definedName>
    <definedName name="_xlnm._FilterDatabase" localSheetId="10" hidden="1">ConstructionMgmt!$D$1:$D$276</definedName>
    <definedName name="_xlnm._FilterDatabase" localSheetId="15" hidden="1">Contingency!$D$1:$D$276</definedName>
    <definedName name="_xlnm._FilterDatabase" localSheetId="5" hidden="1">DesignEngineering!$D$1:$D$465</definedName>
    <definedName name="_xlnm._FilterDatabase" localSheetId="8" hidden="1">EML!$E$1:$E$276</definedName>
    <definedName name="_xlnm._FilterDatabase" localSheetId="12" hidden="1">Excavation!$D$1:$D$276</definedName>
    <definedName name="_xlnm._FilterDatabase" localSheetId="11" hidden="1">Mechanical!$E$1:$E$276</definedName>
    <definedName name="_xlnm._FilterDatabase" localSheetId="16" hidden="1">'Narrative Summary '!$A$3:$A$14</definedName>
    <definedName name="_xlnm._FilterDatabase" localSheetId="14" hidden="1">OtherConstruct!$D$1:$D$276</definedName>
    <definedName name="_xlnm._FilterDatabase" localSheetId="9" hidden="1">Paving!$E$1:$E$276</definedName>
    <definedName name="_xlnm._FilterDatabase" localSheetId="13" hidden="1">Plumbing!$E$1:$E$276</definedName>
    <definedName name="_xlnm._FilterDatabase" localSheetId="1" hidden="1">'Section A'!$A$8:$B$20</definedName>
    <definedName name="_xlnm._FilterDatabase" localSheetId="3" hidden="1">'Section B'!$A$11:$A$23</definedName>
    <definedName name="_xlnm._FilterDatabase" localSheetId="7" hidden="1">WiringElectrical!$E$1:$E$274</definedName>
    <definedName name="OLE_LINK1" localSheetId="17">'Agency Approval'!#REF!</definedName>
    <definedName name="OLE_LINK2" localSheetId="17">'Agency Approval'!#REF!</definedName>
    <definedName name="OLE_LINK4" localSheetId="0">'General Instructions'!#REF!</definedName>
    <definedName name="_xlnm.Print_Area" localSheetId="17">'Agency Approval'!$A$1:$I$24</definedName>
    <definedName name="_xlnm.Print_Area" localSheetId="6">'B-L Purchase'!$A$1:$D$275</definedName>
    <definedName name="_xlnm.Print_Area" localSheetId="10">ConstructionMgmt!$A$1:$C$275</definedName>
    <definedName name="_xlnm.Print_Area" localSheetId="15">Contingency!$A$1:$C$275</definedName>
    <definedName name="_xlnm.Print_Area" localSheetId="5">DesignEngineering!$A$1:$C$280</definedName>
    <definedName name="_xlnm.Print_Area" localSheetId="8">EML!$A$1:$D$275</definedName>
    <definedName name="_xlnm.Print_Area" localSheetId="12">Excavation!$A$1:$C$275</definedName>
    <definedName name="_xlnm.Print_Area" localSheetId="0">'General Instructions'!$A$1:$P$90</definedName>
    <definedName name="_xlnm.Print_Area" localSheetId="2">ICI!$B$2:$Q$32</definedName>
    <definedName name="_xlnm.Print_Area" localSheetId="11">Mechanical!$A$1:$D$275</definedName>
    <definedName name="_xlnm.Print_Area" localSheetId="16">'Narrative Summary '!$A$1:$D$18</definedName>
    <definedName name="_xlnm.Print_Area" localSheetId="14">OtherConstruct!$A$1:$C$275</definedName>
    <definedName name="_xlnm.Print_Area" localSheetId="9">Paving!$A$1:$D$275</definedName>
    <definedName name="_xlnm.Print_Area" localSheetId="13">Plumbing!$A$1:$D$274</definedName>
    <definedName name="_xlnm.Print_Area" localSheetId="1">'Section A'!$A$1:$F$20</definedName>
    <definedName name="_xlnm.Print_Area" localSheetId="3">'Section B'!$A$1:$C$23</definedName>
    <definedName name="_xlnm.Print_Area" localSheetId="7">WiringElectrical!$A$1:$D$274</definedName>
    <definedName name="_xlnm.Print_Titles" localSheetId="6">'B-L Purchase'!$2:$2</definedName>
    <definedName name="_xlnm.Print_Titles" localSheetId="10">ConstructionMgmt!$2:$2</definedName>
    <definedName name="_xlnm.Print_Titles" localSheetId="15">Contingency!$2:$2</definedName>
    <definedName name="_xlnm.Print_Titles" localSheetId="5">DesignEngineering!$2:$2</definedName>
    <definedName name="_xlnm.Print_Titles" localSheetId="8">EML!$2:$2</definedName>
    <definedName name="_xlnm.Print_Titles" localSheetId="12">Excavation!$2:$2</definedName>
    <definedName name="_xlnm.Print_Titles" localSheetId="11">Mechanical!$2:$2</definedName>
    <definedName name="_xlnm.Print_Titles" localSheetId="16">'Narrative Summary '!$2:$2</definedName>
    <definedName name="_xlnm.Print_Titles" localSheetId="14">OtherConstruct!$2:$2</definedName>
    <definedName name="_xlnm.Print_Titles" localSheetId="9">Paving!$2:$2</definedName>
    <definedName name="_xlnm.Print_Titles" localSheetId="13">Plumbing!$2:$2</definedName>
    <definedName name="_xlnm.Print_Titles" localSheetId="1">'Section A'!$8:$8</definedName>
    <definedName name="_xlnm.Print_Titles" localSheetId="3">'Section B'!$11:$11</definedName>
    <definedName name="_xlnm.Print_Titles" localSheetId="7">WiringElectrical!$2:$2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7" l="1"/>
  <c r="C1" i="48"/>
  <c r="D1" i="49"/>
  <c r="D1" i="50"/>
  <c r="D1" i="51"/>
  <c r="C1" i="52"/>
  <c r="D1" i="53"/>
  <c r="C1" i="54"/>
  <c r="D1" i="55"/>
  <c r="C1" i="56"/>
  <c r="C1" i="57"/>
  <c r="D265" i="55"/>
  <c r="D264" i="55"/>
  <c r="D263" i="55"/>
  <c r="D262" i="55"/>
  <c r="D261" i="55"/>
  <c r="D260" i="55"/>
  <c r="D259" i="55"/>
  <c r="D258" i="55"/>
  <c r="D257" i="55"/>
  <c r="D256" i="55"/>
  <c r="D255" i="55"/>
  <c r="D254" i="55"/>
  <c r="D253" i="55"/>
  <c r="D252" i="55"/>
  <c r="D251" i="55"/>
  <c r="D250" i="55"/>
  <c r="D249" i="55"/>
  <c r="D248" i="55"/>
  <c r="D247" i="55"/>
  <c r="D246" i="55"/>
  <c r="D245" i="55"/>
  <c r="D244" i="55"/>
  <c r="D243" i="55"/>
  <c r="D242" i="55"/>
  <c r="D241" i="55"/>
  <c r="D240" i="55"/>
  <c r="D239" i="55"/>
  <c r="D238" i="55"/>
  <c r="D237" i="55"/>
  <c r="D236" i="55"/>
  <c r="D235" i="55"/>
  <c r="D234" i="55"/>
  <c r="D233" i="55"/>
  <c r="D232" i="55"/>
  <c r="D231" i="55"/>
  <c r="D230" i="55"/>
  <c r="D229" i="55"/>
  <c r="D228" i="55"/>
  <c r="D227" i="55"/>
  <c r="D226" i="55"/>
  <c r="D225" i="55"/>
  <c r="D224" i="55"/>
  <c r="D223" i="55"/>
  <c r="D222" i="55"/>
  <c r="D221" i="55"/>
  <c r="D220" i="55"/>
  <c r="D219" i="55"/>
  <c r="D218" i="55"/>
  <c r="D217" i="55"/>
  <c r="D216" i="55"/>
  <c r="D215" i="55"/>
  <c r="D214" i="55"/>
  <c r="D213" i="55"/>
  <c r="D212" i="55"/>
  <c r="D211" i="55"/>
  <c r="D210" i="55"/>
  <c r="D209" i="55"/>
  <c r="D208" i="55"/>
  <c r="D207" i="55"/>
  <c r="D206" i="55"/>
  <c r="D205" i="55"/>
  <c r="D204" i="55"/>
  <c r="D203" i="55"/>
  <c r="D202" i="55"/>
  <c r="D201" i="55"/>
  <c r="D200" i="55"/>
  <c r="D199" i="55"/>
  <c r="D198" i="55"/>
  <c r="D197" i="55"/>
  <c r="D196" i="55"/>
  <c r="D195" i="55"/>
  <c r="D194" i="55"/>
  <c r="D193" i="55"/>
  <c r="D192" i="55"/>
  <c r="D191" i="55"/>
  <c r="D190" i="55"/>
  <c r="D189" i="55"/>
  <c r="D188" i="55"/>
  <c r="D187" i="55"/>
  <c r="D186" i="55"/>
  <c r="D185" i="55"/>
  <c r="D184" i="55"/>
  <c r="D183" i="55"/>
  <c r="D182" i="55"/>
  <c r="D181" i="55"/>
  <c r="D180" i="55"/>
  <c r="D179" i="55"/>
  <c r="D178" i="55"/>
  <c r="D177" i="55"/>
  <c r="D176" i="55"/>
  <c r="D175" i="55"/>
  <c r="D174" i="55"/>
  <c r="D173" i="55"/>
  <c r="D172" i="55"/>
  <c r="D171" i="55"/>
  <c r="D170" i="55"/>
  <c r="D169" i="55"/>
  <c r="D168" i="55"/>
  <c r="D167" i="55"/>
  <c r="D166" i="55"/>
  <c r="D165" i="55"/>
  <c r="D164" i="55"/>
  <c r="D163" i="55"/>
  <c r="D162" i="55"/>
  <c r="D161" i="55"/>
  <c r="D160" i="55"/>
  <c r="D159" i="55"/>
  <c r="D158" i="55"/>
  <c r="D157" i="55"/>
  <c r="D156" i="55"/>
  <c r="D155" i="55"/>
  <c r="D154" i="55"/>
  <c r="D153" i="55"/>
  <c r="D152" i="55"/>
  <c r="D151" i="55"/>
  <c r="D150" i="55"/>
  <c r="D149" i="55"/>
  <c r="D148" i="55"/>
  <c r="D147" i="55"/>
  <c r="D146" i="55"/>
  <c r="D145" i="55"/>
  <c r="D144" i="55"/>
  <c r="D143" i="55"/>
  <c r="D142" i="55"/>
  <c r="D141" i="55"/>
  <c r="D140" i="55"/>
  <c r="D139" i="55"/>
  <c r="D138" i="55"/>
  <c r="D137" i="55"/>
  <c r="D136" i="55"/>
  <c r="D133" i="55"/>
  <c r="D132" i="55"/>
  <c r="D131" i="55"/>
  <c r="D130" i="55"/>
  <c r="D129" i="55"/>
  <c r="D128" i="55"/>
  <c r="D127" i="55"/>
  <c r="D126" i="55"/>
  <c r="D125" i="55"/>
  <c r="D124" i="55"/>
  <c r="D123" i="55"/>
  <c r="D122" i="55"/>
  <c r="D121" i="55"/>
  <c r="D120" i="55"/>
  <c r="D119" i="55"/>
  <c r="D118" i="55"/>
  <c r="D117" i="55"/>
  <c r="D116" i="55"/>
  <c r="D115" i="55"/>
  <c r="D114" i="55"/>
  <c r="D113" i="55"/>
  <c r="D112" i="55"/>
  <c r="D111" i="55"/>
  <c r="D110" i="55"/>
  <c r="D109" i="55"/>
  <c r="D108" i="55"/>
  <c r="D107" i="55"/>
  <c r="D106" i="55"/>
  <c r="D105" i="55"/>
  <c r="D104" i="55"/>
  <c r="D103" i="55"/>
  <c r="D102" i="55"/>
  <c r="D101" i="55"/>
  <c r="D100" i="55"/>
  <c r="D99" i="55"/>
  <c r="D98" i="55"/>
  <c r="D97" i="55"/>
  <c r="D96" i="55"/>
  <c r="D95" i="55"/>
  <c r="D94" i="55"/>
  <c r="D93" i="55"/>
  <c r="D92" i="55"/>
  <c r="D91" i="55"/>
  <c r="D90" i="55"/>
  <c r="D89" i="55"/>
  <c r="D88" i="55"/>
  <c r="D87" i="55"/>
  <c r="D86" i="55"/>
  <c r="D85" i="55"/>
  <c r="D84" i="55"/>
  <c r="D83" i="55"/>
  <c r="D82" i="55"/>
  <c r="D81" i="55"/>
  <c r="D80" i="55"/>
  <c r="D79" i="55"/>
  <c r="D78" i="55"/>
  <c r="D77" i="55"/>
  <c r="D76" i="55"/>
  <c r="D75" i="55"/>
  <c r="D74" i="55"/>
  <c r="D73" i="55"/>
  <c r="D72" i="55"/>
  <c r="D71" i="55"/>
  <c r="D70" i="55"/>
  <c r="D69" i="55"/>
  <c r="D68" i="55"/>
  <c r="D67" i="55"/>
  <c r="D66" i="55"/>
  <c r="D65" i="55"/>
  <c r="D64" i="55"/>
  <c r="D63" i="55"/>
  <c r="D62" i="55"/>
  <c r="D61" i="55"/>
  <c r="D60" i="55"/>
  <c r="D59" i="55"/>
  <c r="D58" i="55"/>
  <c r="D57" i="55"/>
  <c r="D56" i="55"/>
  <c r="D55" i="55"/>
  <c r="D54" i="55"/>
  <c r="D53" i="55"/>
  <c r="D52" i="55"/>
  <c r="D51" i="55"/>
  <c r="D50" i="55"/>
  <c r="D49" i="55"/>
  <c r="D48" i="55"/>
  <c r="D47" i="55"/>
  <c r="D46" i="55"/>
  <c r="D45" i="55"/>
  <c r="D44" i="55"/>
  <c r="D43" i="55"/>
  <c r="D42" i="55"/>
  <c r="D41" i="55"/>
  <c r="D40" i="55"/>
  <c r="D39" i="55"/>
  <c r="D38" i="55"/>
  <c r="D37" i="55"/>
  <c r="D36" i="55"/>
  <c r="D35" i="55"/>
  <c r="D34" i="55"/>
  <c r="D33" i="55"/>
  <c r="D32" i="55"/>
  <c r="D31" i="55"/>
  <c r="D30" i="55"/>
  <c r="D29" i="55"/>
  <c r="D28" i="55"/>
  <c r="D27" i="55"/>
  <c r="D26" i="55"/>
  <c r="D25" i="55"/>
  <c r="D24" i="55"/>
  <c r="D23" i="55"/>
  <c r="D22" i="55"/>
  <c r="D21" i="55"/>
  <c r="D20" i="55"/>
  <c r="D19" i="55"/>
  <c r="D18" i="55"/>
  <c r="D17" i="55"/>
  <c r="D16" i="55"/>
  <c r="D15" i="55"/>
  <c r="D14" i="55"/>
  <c r="D13" i="55"/>
  <c r="D12" i="55"/>
  <c r="D11" i="55"/>
  <c r="D10" i="55"/>
  <c r="D9" i="55"/>
  <c r="D8" i="55"/>
  <c r="D7" i="55"/>
  <c r="D6" i="55"/>
  <c r="D5" i="55"/>
  <c r="D4" i="55"/>
  <c r="D266" i="53"/>
  <c r="D265" i="53"/>
  <c r="D264" i="53"/>
  <c r="D263" i="53"/>
  <c r="D262" i="53"/>
  <c r="D261" i="53"/>
  <c r="D260" i="53"/>
  <c r="D259" i="53"/>
  <c r="D258" i="53"/>
  <c r="D257" i="53"/>
  <c r="D256" i="53"/>
  <c r="D255" i="53"/>
  <c r="D254" i="53"/>
  <c r="D253" i="53"/>
  <c r="D252" i="53"/>
  <c r="D251" i="53"/>
  <c r="D250" i="53"/>
  <c r="D249" i="53"/>
  <c r="D248" i="53"/>
  <c r="D247" i="53"/>
  <c r="D246" i="53"/>
  <c r="D245" i="53"/>
  <c r="D244" i="53"/>
  <c r="D243" i="53"/>
  <c r="D242" i="53"/>
  <c r="D241" i="53"/>
  <c r="D240" i="53"/>
  <c r="D239" i="53"/>
  <c r="D238" i="53"/>
  <c r="D237" i="53"/>
  <c r="D236" i="53"/>
  <c r="D235" i="53"/>
  <c r="D234" i="53"/>
  <c r="D233" i="53"/>
  <c r="D232" i="53"/>
  <c r="D231" i="53"/>
  <c r="D230" i="53"/>
  <c r="D229" i="53"/>
  <c r="D228" i="53"/>
  <c r="D227" i="53"/>
  <c r="D226" i="53"/>
  <c r="D225" i="53"/>
  <c r="D224" i="53"/>
  <c r="D223" i="53"/>
  <c r="D222" i="53"/>
  <c r="D221" i="53"/>
  <c r="D220" i="53"/>
  <c r="D219" i="53"/>
  <c r="D218" i="53"/>
  <c r="D217" i="53"/>
  <c r="D216" i="53"/>
  <c r="D215" i="53"/>
  <c r="D214" i="53"/>
  <c r="D213" i="53"/>
  <c r="D212" i="53"/>
  <c r="D211" i="53"/>
  <c r="D210" i="53"/>
  <c r="D209" i="53"/>
  <c r="D208" i="53"/>
  <c r="D207" i="53"/>
  <c r="D206" i="53"/>
  <c r="D205" i="53"/>
  <c r="D204" i="53"/>
  <c r="D203" i="53"/>
  <c r="D202" i="53"/>
  <c r="D201" i="53"/>
  <c r="D200" i="53"/>
  <c r="D199" i="53"/>
  <c r="D198" i="53"/>
  <c r="D197" i="53"/>
  <c r="D196" i="53"/>
  <c r="D195" i="53"/>
  <c r="D194" i="53"/>
  <c r="D193" i="53"/>
  <c r="D192" i="53"/>
  <c r="D191" i="53"/>
  <c r="D190" i="53"/>
  <c r="D189" i="53"/>
  <c r="D188" i="53"/>
  <c r="D187" i="53"/>
  <c r="D186" i="53"/>
  <c r="D185" i="53"/>
  <c r="D184" i="53"/>
  <c r="D183" i="53"/>
  <c r="D182" i="53"/>
  <c r="D181" i="53"/>
  <c r="D180" i="53"/>
  <c r="D179" i="53"/>
  <c r="D178" i="53"/>
  <c r="D177" i="53"/>
  <c r="D176" i="53"/>
  <c r="D175" i="53"/>
  <c r="D174" i="53"/>
  <c r="D173" i="53"/>
  <c r="D172" i="53"/>
  <c r="D171" i="53"/>
  <c r="D170" i="53"/>
  <c r="D169" i="53"/>
  <c r="D168" i="53"/>
  <c r="D167" i="53"/>
  <c r="D166" i="53"/>
  <c r="D165" i="53"/>
  <c r="D164" i="53"/>
  <c r="D163" i="53"/>
  <c r="D162" i="53"/>
  <c r="D161" i="53"/>
  <c r="D160" i="53"/>
  <c r="D159" i="53"/>
  <c r="D158" i="53"/>
  <c r="D157" i="53"/>
  <c r="D156" i="53"/>
  <c r="D155" i="53"/>
  <c r="D154" i="53"/>
  <c r="D153" i="53"/>
  <c r="D152" i="53"/>
  <c r="D151" i="53"/>
  <c r="D150" i="53"/>
  <c r="D149" i="53"/>
  <c r="D148" i="53"/>
  <c r="D147" i="53"/>
  <c r="D146" i="53"/>
  <c r="D145" i="53"/>
  <c r="D144" i="53"/>
  <c r="D143" i="53"/>
  <c r="D142" i="53"/>
  <c r="D141" i="53"/>
  <c r="D140" i="53"/>
  <c r="D139" i="53"/>
  <c r="D138" i="53"/>
  <c r="D137" i="53"/>
  <c r="D134" i="53"/>
  <c r="D133" i="53"/>
  <c r="D132" i="53"/>
  <c r="D131" i="53"/>
  <c r="D130" i="53"/>
  <c r="D129" i="53"/>
  <c r="D128" i="53"/>
  <c r="D127" i="53"/>
  <c r="D126" i="53"/>
  <c r="D125" i="53"/>
  <c r="D124" i="53"/>
  <c r="D123" i="53"/>
  <c r="D122" i="53"/>
  <c r="D121" i="53"/>
  <c r="D120" i="53"/>
  <c r="D119" i="53"/>
  <c r="D118" i="53"/>
  <c r="D117" i="53"/>
  <c r="D116" i="53"/>
  <c r="D115" i="53"/>
  <c r="D114" i="53"/>
  <c r="D113" i="53"/>
  <c r="D112" i="53"/>
  <c r="D111" i="53"/>
  <c r="D110" i="53"/>
  <c r="D109" i="53"/>
  <c r="D108" i="53"/>
  <c r="D107" i="53"/>
  <c r="D106" i="53"/>
  <c r="D105" i="53"/>
  <c r="D104" i="53"/>
  <c r="D103" i="53"/>
  <c r="D102" i="53"/>
  <c r="D101" i="53"/>
  <c r="D100" i="53"/>
  <c r="D99" i="53"/>
  <c r="D98" i="53"/>
  <c r="D97" i="53"/>
  <c r="D96" i="53"/>
  <c r="D95" i="53"/>
  <c r="D94" i="53"/>
  <c r="D93" i="53"/>
  <c r="D92" i="53"/>
  <c r="D91" i="53"/>
  <c r="D90" i="53"/>
  <c r="D89" i="53"/>
  <c r="D88" i="53"/>
  <c r="D87" i="53"/>
  <c r="D86" i="53"/>
  <c r="D85" i="53"/>
  <c r="D84" i="53"/>
  <c r="D83" i="53"/>
  <c r="D82" i="53"/>
  <c r="D81" i="53"/>
  <c r="D80" i="53"/>
  <c r="D79" i="53"/>
  <c r="D78" i="53"/>
  <c r="D77" i="53"/>
  <c r="D76" i="53"/>
  <c r="D75" i="53"/>
  <c r="D74" i="53"/>
  <c r="D73" i="53"/>
  <c r="D72" i="53"/>
  <c r="D71" i="53"/>
  <c r="D70" i="53"/>
  <c r="D69" i="53"/>
  <c r="D68" i="53"/>
  <c r="D67" i="53"/>
  <c r="D66" i="53"/>
  <c r="D65" i="53"/>
  <c r="D64" i="53"/>
  <c r="D63" i="53"/>
  <c r="D62" i="53"/>
  <c r="D61" i="53"/>
  <c r="D60" i="53"/>
  <c r="D59" i="53"/>
  <c r="D58" i="53"/>
  <c r="D57" i="53"/>
  <c r="D56" i="53"/>
  <c r="D55" i="53"/>
  <c r="D54" i="53"/>
  <c r="D53" i="53"/>
  <c r="D52" i="53"/>
  <c r="D51" i="53"/>
  <c r="D50" i="53"/>
  <c r="D49" i="53"/>
  <c r="D48" i="53"/>
  <c r="D47" i="53"/>
  <c r="D46" i="53"/>
  <c r="D45" i="53"/>
  <c r="D44" i="53"/>
  <c r="D43" i="53"/>
  <c r="D42" i="53"/>
  <c r="D41" i="53"/>
  <c r="D40" i="53"/>
  <c r="D39" i="53"/>
  <c r="D38" i="53"/>
  <c r="D37" i="53"/>
  <c r="D36" i="53"/>
  <c r="D35" i="53"/>
  <c r="D34" i="53"/>
  <c r="D33" i="53"/>
  <c r="D32" i="53"/>
  <c r="D31" i="53"/>
  <c r="D30" i="53"/>
  <c r="D29" i="53"/>
  <c r="D28" i="53"/>
  <c r="D27" i="53"/>
  <c r="D26" i="53"/>
  <c r="D25" i="53"/>
  <c r="D24" i="53"/>
  <c r="D23" i="53"/>
  <c r="D22" i="53"/>
  <c r="D21" i="53"/>
  <c r="D20" i="53"/>
  <c r="D19" i="53"/>
  <c r="D18" i="53"/>
  <c r="D17" i="53"/>
  <c r="D16" i="53"/>
  <c r="D15" i="53"/>
  <c r="D14" i="53"/>
  <c r="D13" i="53"/>
  <c r="D12" i="53"/>
  <c r="D11" i="53"/>
  <c r="D10" i="53"/>
  <c r="D9" i="53"/>
  <c r="D8" i="53"/>
  <c r="D7" i="53"/>
  <c r="D6" i="53"/>
  <c r="D5" i="53"/>
  <c r="D265" i="51"/>
  <c r="D264" i="51"/>
  <c r="D263" i="51"/>
  <c r="D262" i="51"/>
  <c r="D261" i="51"/>
  <c r="D260" i="51"/>
  <c r="D259" i="51"/>
  <c r="D258" i="51"/>
  <c r="D257" i="51"/>
  <c r="D256" i="51"/>
  <c r="D255" i="51"/>
  <c r="D254" i="51"/>
  <c r="D253" i="51"/>
  <c r="D252" i="51"/>
  <c r="D251" i="51"/>
  <c r="D250" i="51"/>
  <c r="D249" i="51"/>
  <c r="D248" i="51"/>
  <c r="D247" i="51"/>
  <c r="D246" i="51"/>
  <c r="D245" i="51"/>
  <c r="D244" i="51"/>
  <c r="D243" i="51"/>
  <c r="D242" i="51"/>
  <c r="D241" i="51"/>
  <c r="D240" i="51"/>
  <c r="D239" i="51"/>
  <c r="D238" i="51"/>
  <c r="D237" i="51"/>
  <c r="D236" i="51"/>
  <c r="D235" i="51"/>
  <c r="D234" i="51"/>
  <c r="D233" i="51"/>
  <c r="D232" i="51"/>
  <c r="D231" i="51"/>
  <c r="D230" i="51"/>
  <c r="D229" i="51"/>
  <c r="D228" i="51"/>
  <c r="D227" i="51"/>
  <c r="D226" i="51"/>
  <c r="D225" i="51"/>
  <c r="D224" i="51"/>
  <c r="D223" i="51"/>
  <c r="D222" i="51"/>
  <c r="D221" i="51"/>
  <c r="D220" i="51"/>
  <c r="D219" i="51"/>
  <c r="D218" i="51"/>
  <c r="D217" i="51"/>
  <c r="D216" i="51"/>
  <c r="D215" i="51"/>
  <c r="D214" i="51"/>
  <c r="D213" i="51"/>
  <c r="D212" i="51"/>
  <c r="D211" i="51"/>
  <c r="D210" i="51"/>
  <c r="D209" i="51"/>
  <c r="D208" i="51"/>
  <c r="D207" i="51"/>
  <c r="D206" i="51"/>
  <c r="D205" i="51"/>
  <c r="D204" i="51"/>
  <c r="D203" i="51"/>
  <c r="D202" i="51"/>
  <c r="D201" i="51"/>
  <c r="D200" i="51"/>
  <c r="D199" i="51"/>
  <c r="D198" i="51"/>
  <c r="D197" i="51"/>
  <c r="D196" i="51"/>
  <c r="D195" i="51"/>
  <c r="D194" i="51"/>
  <c r="D193" i="51"/>
  <c r="D192" i="51"/>
  <c r="D191" i="51"/>
  <c r="D190" i="51"/>
  <c r="D189" i="51"/>
  <c r="D188" i="51"/>
  <c r="D187" i="51"/>
  <c r="D186" i="51"/>
  <c r="D185" i="51"/>
  <c r="D184" i="51"/>
  <c r="D183" i="51"/>
  <c r="D182" i="51"/>
  <c r="D181" i="51"/>
  <c r="D180" i="51"/>
  <c r="D179" i="51"/>
  <c r="D178" i="51"/>
  <c r="D177" i="51"/>
  <c r="D176" i="51"/>
  <c r="D175" i="51"/>
  <c r="D174" i="51"/>
  <c r="D173" i="51"/>
  <c r="D172" i="51"/>
  <c r="D171" i="51"/>
  <c r="D170" i="51"/>
  <c r="D169" i="51"/>
  <c r="D168" i="51"/>
  <c r="D167" i="51"/>
  <c r="D166" i="51"/>
  <c r="D165" i="51"/>
  <c r="D164" i="51"/>
  <c r="D163" i="51"/>
  <c r="D162" i="51"/>
  <c r="D161" i="51"/>
  <c r="D160" i="51"/>
  <c r="D159" i="51"/>
  <c r="D158" i="51"/>
  <c r="D157" i="51"/>
  <c r="D156" i="51"/>
  <c r="D155" i="51"/>
  <c r="D154" i="51"/>
  <c r="D153" i="51"/>
  <c r="D152" i="51"/>
  <c r="D151" i="51"/>
  <c r="D150" i="51"/>
  <c r="D149" i="51"/>
  <c r="D148" i="51"/>
  <c r="D147" i="51"/>
  <c r="D146" i="51"/>
  <c r="D145" i="51"/>
  <c r="D144" i="51"/>
  <c r="D143" i="51"/>
  <c r="D142" i="51"/>
  <c r="D141" i="51"/>
  <c r="D140" i="51"/>
  <c r="D139" i="51"/>
  <c r="D138" i="51"/>
  <c r="D137" i="51"/>
  <c r="D136" i="51"/>
  <c r="D133" i="51"/>
  <c r="D132" i="51"/>
  <c r="D131" i="51"/>
  <c r="D130" i="51"/>
  <c r="D129" i="51"/>
  <c r="D128" i="51"/>
  <c r="D127" i="51"/>
  <c r="D126" i="51"/>
  <c r="D125" i="51"/>
  <c r="D124" i="51"/>
  <c r="D123" i="51"/>
  <c r="D122" i="51"/>
  <c r="D121" i="51"/>
  <c r="D120" i="51"/>
  <c r="D119" i="51"/>
  <c r="D118" i="51"/>
  <c r="D117" i="51"/>
  <c r="D116" i="51"/>
  <c r="D115" i="51"/>
  <c r="D114" i="51"/>
  <c r="D113" i="51"/>
  <c r="D112" i="51"/>
  <c r="D111" i="51"/>
  <c r="D110" i="51"/>
  <c r="D109" i="51"/>
  <c r="D108" i="51"/>
  <c r="D107" i="51"/>
  <c r="D106" i="51"/>
  <c r="D105" i="51"/>
  <c r="D104" i="51"/>
  <c r="D103" i="51"/>
  <c r="D102" i="51"/>
  <c r="D101" i="51"/>
  <c r="D100" i="51"/>
  <c r="D99" i="51"/>
  <c r="D98" i="51"/>
  <c r="D97" i="51"/>
  <c r="D96" i="51"/>
  <c r="D95" i="51"/>
  <c r="D94" i="51"/>
  <c r="D93" i="51"/>
  <c r="D92" i="51"/>
  <c r="D91" i="51"/>
  <c r="D90" i="51"/>
  <c r="D89" i="51"/>
  <c r="D88" i="51"/>
  <c r="D87" i="51"/>
  <c r="D86" i="51"/>
  <c r="D85" i="51"/>
  <c r="D84" i="51"/>
  <c r="D83" i="51"/>
  <c r="D82" i="51"/>
  <c r="D81" i="51"/>
  <c r="D80" i="51"/>
  <c r="D79" i="51"/>
  <c r="D78" i="51"/>
  <c r="D77" i="51"/>
  <c r="D76" i="51"/>
  <c r="D75" i="51"/>
  <c r="D74" i="51"/>
  <c r="D73" i="51"/>
  <c r="D72" i="51"/>
  <c r="D71" i="51"/>
  <c r="D70" i="51"/>
  <c r="D69" i="51"/>
  <c r="D68" i="51"/>
  <c r="D67" i="51"/>
  <c r="D66" i="51"/>
  <c r="D65" i="51"/>
  <c r="D64" i="51"/>
  <c r="D63" i="51"/>
  <c r="D62" i="51"/>
  <c r="D61" i="51"/>
  <c r="D60" i="51"/>
  <c r="D59" i="51"/>
  <c r="D58" i="51"/>
  <c r="D57" i="51"/>
  <c r="D56" i="51"/>
  <c r="D55" i="51"/>
  <c r="D54" i="51"/>
  <c r="D53" i="51"/>
  <c r="D52" i="51"/>
  <c r="D51" i="51"/>
  <c r="D50" i="51"/>
  <c r="D49" i="51"/>
  <c r="D48" i="51"/>
  <c r="D47" i="51"/>
  <c r="D46" i="51"/>
  <c r="D45" i="51"/>
  <c r="D44" i="51"/>
  <c r="D43" i="51"/>
  <c r="D42" i="51"/>
  <c r="D41" i="51"/>
  <c r="D40" i="51"/>
  <c r="D39" i="51"/>
  <c r="D38" i="51"/>
  <c r="D37" i="51"/>
  <c r="D36" i="51"/>
  <c r="D35" i="51"/>
  <c r="D34" i="51"/>
  <c r="D33" i="51"/>
  <c r="D32" i="51"/>
  <c r="D31" i="51"/>
  <c r="D30" i="51"/>
  <c r="D29" i="51"/>
  <c r="D28" i="51"/>
  <c r="D27" i="51"/>
  <c r="D26" i="51"/>
  <c r="D25" i="51"/>
  <c r="D24" i="51"/>
  <c r="D23" i="51"/>
  <c r="D22" i="51"/>
  <c r="D21" i="51"/>
  <c r="D20" i="51"/>
  <c r="D19" i="51"/>
  <c r="D18" i="51"/>
  <c r="D17" i="51"/>
  <c r="D16" i="51"/>
  <c r="D15" i="51"/>
  <c r="D14" i="51"/>
  <c r="D13" i="51"/>
  <c r="D12" i="51"/>
  <c r="D11" i="51"/>
  <c r="D10" i="51"/>
  <c r="D9" i="51"/>
  <c r="D8" i="51"/>
  <c r="D7" i="51"/>
  <c r="D6" i="51"/>
  <c r="D5" i="51"/>
  <c r="D4" i="51"/>
  <c r="D266" i="50"/>
  <c r="D265" i="50"/>
  <c r="D264" i="50"/>
  <c r="D263" i="50"/>
  <c r="D262" i="50"/>
  <c r="D261" i="50"/>
  <c r="D260" i="50"/>
  <c r="D259" i="50"/>
  <c r="D258" i="50"/>
  <c r="D257" i="50"/>
  <c r="D256" i="50"/>
  <c r="D255" i="50"/>
  <c r="D254" i="50"/>
  <c r="D253" i="50"/>
  <c r="D252" i="50"/>
  <c r="D251" i="50"/>
  <c r="D250" i="50"/>
  <c r="D249" i="50"/>
  <c r="D248" i="50"/>
  <c r="D247" i="50"/>
  <c r="D246" i="50"/>
  <c r="D245" i="50"/>
  <c r="D244" i="50"/>
  <c r="D243" i="50"/>
  <c r="D242" i="50"/>
  <c r="D241" i="50"/>
  <c r="D240" i="50"/>
  <c r="D239" i="50"/>
  <c r="D238" i="50"/>
  <c r="D237" i="50"/>
  <c r="D236" i="50"/>
  <c r="D235" i="50"/>
  <c r="D234" i="50"/>
  <c r="D233" i="50"/>
  <c r="D232" i="50"/>
  <c r="D231" i="50"/>
  <c r="D230" i="50"/>
  <c r="D229" i="50"/>
  <c r="D228" i="50"/>
  <c r="D227" i="50"/>
  <c r="D226" i="50"/>
  <c r="D225" i="50"/>
  <c r="D224" i="50"/>
  <c r="D223" i="50"/>
  <c r="D222" i="50"/>
  <c r="D221" i="50"/>
  <c r="D220" i="50"/>
  <c r="D219" i="50"/>
  <c r="D218" i="50"/>
  <c r="D217" i="50"/>
  <c r="D216" i="50"/>
  <c r="D215" i="50"/>
  <c r="D214" i="50"/>
  <c r="D213" i="50"/>
  <c r="D212" i="50"/>
  <c r="D211" i="50"/>
  <c r="D210" i="50"/>
  <c r="D209" i="50"/>
  <c r="D208" i="50"/>
  <c r="D207" i="50"/>
  <c r="D206" i="50"/>
  <c r="D205" i="50"/>
  <c r="D204" i="50"/>
  <c r="D203" i="50"/>
  <c r="D202" i="50"/>
  <c r="D201" i="50"/>
  <c r="D200" i="50"/>
  <c r="D199" i="50"/>
  <c r="D198" i="50"/>
  <c r="D197" i="50"/>
  <c r="D196" i="50"/>
  <c r="D195" i="50"/>
  <c r="D194" i="50"/>
  <c r="D193" i="50"/>
  <c r="D192" i="50"/>
  <c r="D191" i="50"/>
  <c r="D190" i="50"/>
  <c r="D189" i="50"/>
  <c r="D188" i="50"/>
  <c r="D187" i="50"/>
  <c r="D186" i="50"/>
  <c r="D185" i="50"/>
  <c r="D184" i="50"/>
  <c r="D183" i="50"/>
  <c r="D182" i="50"/>
  <c r="D181" i="50"/>
  <c r="D180" i="50"/>
  <c r="D179" i="50"/>
  <c r="D178" i="50"/>
  <c r="D177" i="50"/>
  <c r="D176" i="50"/>
  <c r="D175" i="50"/>
  <c r="D174" i="50"/>
  <c r="D173" i="50"/>
  <c r="D172" i="50"/>
  <c r="D171" i="50"/>
  <c r="D170" i="50"/>
  <c r="D169" i="50"/>
  <c r="D168" i="50"/>
  <c r="D167" i="50"/>
  <c r="D166" i="50"/>
  <c r="D165" i="50"/>
  <c r="D164" i="50"/>
  <c r="D163" i="50"/>
  <c r="D162" i="50"/>
  <c r="D161" i="50"/>
  <c r="D160" i="50"/>
  <c r="D159" i="50"/>
  <c r="D158" i="50"/>
  <c r="D157" i="50"/>
  <c r="D156" i="50"/>
  <c r="D155" i="50"/>
  <c r="D154" i="50"/>
  <c r="D153" i="50"/>
  <c r="D152" i="50"/>
  <c r="D151" i="50"/>
  <c r="D150" i="50"/>
  <c r="D149" i="50"/>
  <c r="D148" i="50"/>
  <c r="D147" i="50"/>
  <c r="D146" i="50"/>
  <c r="D145" i="50"/>
  <c r="D144" i="50"/>
  <c r="D143" i="50"/>
  <c r="D142" i="50"/>
  <c r="D141" i="50"/>
  <c r="D140" i="50"/>
  <c r="D139" i="50"/>
  <c r="D138" i="50"/>
  <c r="D137" i="50"/>
  <c r="D134" i="50"/>
  <c r="D133" i="50"/>
  <c r="D132" i="50"/>
  <c r="D131" i="50"/>
  <c r="D130" i="50"/>
  <c r="D129" i="50"/>
  <c r="D128" i="50"/>
  <c r="D127" i="50"/>
  <c r="D126" i="50"/>
  <c r="D125" i="50"/>
  <c r="D124" i="50"/>
  <c r="D123" i="50"/>
  <c r="D122" i="50"/>
  <c r="D121" i="50"/>
  <c r="D120" i="50"/>
  <c r="D119" i="50"/>
  <c r="D118" i="50"/>
  <c r="D117" i="50"/>
  <c r="D116" i="50"/>
  <c r="D115" i="50"/>
  <c r="D114" i="50"/>
  <c r="D113" i="50"/>
  <c r="D112" i="50"/>
  <c r="D111" i="50"/>
  <c r="D110" i="50"/>
  <c r="D109" i="50"/>
  <c r="D108" i="50"/>
  <c r="D107" i="50"/>
  <c r="D106" i="50"/>
  <c r="D105" i="50"/>
  <c r="D104" i="50"/>
  <c r="D103" i="50"/>
  <c r="D102" i="50"/>
  <c r="D101" i="50"/>
  <c r="D100" i="50"/>
  <c r="D99" i="50"/>
  <c r="D98" i="50"/>
  <c r="D97" i="50"/>
  <c r="D96" i="50"/>
  <c r="D95" i="50"/>
  <c r="D94" i="50"/>
  <c r="D93" i="50"/>
  <c r="D92" i="50"/>
  <c r="D91" i="50"/>
  <c r="D90" i="50"/>
  <c r="D89" i="50"/>
  <c r="D88" i="50"/>
  <c r="D87" i="50"/>
  <c r="D86" i="50"/>
  <c r="D85" i="50"/>
  <c r="D84" i="50"/>
  <c r="D83" i="50"/>
  <c r="D82" i="50"/>
  <c r="D81" i="50"/>
  <c r="D80" i="50"/>
  <c r="D79" i="50"/>
  <c r="D78" i="50"/>
  <c r="D77" i="50"/>
  <c r="D76" i="50"/>
  <c r="D75" i="50"/>
  <c r="D74" i="50"/>
  <c r="D73" i="50"/>
  <c r="D72" i="50"/>
  <c r="D71" i="50"/>
  <c r="D70" i="50"/>
  <c r="D69" i="50"/>
  <c r="D68" i="50"/>
  <c r="D67" i="50"/>
  <c r="D66" i="50"/>
  <c r="D65" i="50"/>
  <c r="D64" i="50"/>
  <c r="D63" i="50"/>
  <c r="D62" i="50"/>
  <c r="D61" i="50"/>
  <c r="D60" i="50"/>
  <c r="D59" i="50"/>
  <c r="D58" i="50"/>
  <c r="D57" i="50"/>
  <c r="D56" i="50"/>
  <c r="D55" i="50"/>
  <c r="D54" i="50"/>
  <c r="D53" i="50"/>
  <c r="D52" i="50"/>
  <c r="D51" i="50"/>
  <c r="D50" i="50"/>
  <c r="D49" i="50"/>
  <c r="D48" i="50"/>
  <c r="D47" i="50"/>
  <c r="D46" i="50"/>
  <c r="D45" i="50"/>
  <c r="D44" i="50"/>
  <c r="D43" i="50"/>
  <c r="D42" i="50"/>
  <c r="D41" i="50"/>
  <c r="D40" i="50"/>
  <c r="D39" i="50"/>
  <c r="D38" i="50"/>
  <c r="D37" i="50"/>
  <c r="D36" i="50"/>
  <c r="D35" i="50"/>
  <c r="D34" i="50"/>
  <c r="D33" i="50"/>
  <c r="D32" i="50"/>
  <c r="D31" i="50"/>
  <c r="D30" i="50"/>
  <c r="D29" i="50"/>
  <c r="D28" i="50"/>
  <c r="D27" i="50"/>
  <c r="D26" i="50"/>
  <c r="D25" i="50"/>
  <c r="D24" i="50"/>
  <c r="D23" i="50"/>
  <c r="D22" i="50"/>
  <c r="D21" i="50"/>
  <c r="D20" i="50"/>
  <c r="D19" i="50"/>
  <c r="D18" i="50"/>
  <c r="D17" i="50"/>
  <c r="D16" i="50"/>
  <c r="D15" i="50"/>
  <c r="D14" i="50"/>
  <c r="D13" i="50"/>
  <c r="D12" i="50"/>
  <c r="D11" i="50"/>
  <c r="D10" i="50"/>
  <c r="D9" i="50"/>
  <c r="D8" i="50"/>
  <c r="D7" i="50"/>
  <c r="D6" i="50"/>
  <c r="D5" i="50"/>
  <c r="D265" i="49"/>
  <c r="D264" i="49"/>
  <c r="D263" i="49"/>
  <c r="D262" i="49"/>
  <c r="D261" i="49"/>
  <c r="D260" i="49"/>
  <c r="D259" i="49"/>
  <c r="D258" i="49"/>
  <c r="D257" i="49"/>
  <c r="D256" i="49"/>
  <c r="D255" i="49"/>
  <c r="D254" i="49"/>
  <c r="D253" i="49"/>
  <c r="D252" i="49"/>
  <c r="D251" i="49"/>
  <c r="D250" i="49"/>
  <c r="D249" i="49"/>
  <c r="D248" i="49"/>
  <c r="D247" i="49"/>
  <c r="D246" i="49"/>
  <c r="D245" i="49"/>
  <c r="D244" i="49"/>
  <c r="D243" i="49"/>
  <c r="D242" i="49"/>
  <c r="D241" i="49"/>
  <c r="D240" i="49"/>
  <c r="D239" i="49"/>
  <c r="D238" i="49"/>
  <c r="D237" i="49"/>
  <c r="D236" i="49"/>
  <c r="D235" i="49"/>
  <c r="D234" i="49"/>
  <c r="D233" i="49"/>
  <c r="D232" i="49"/>
  <c r="D231" i="49"/>
  <c r="D230" i="49"/>
  <c r="D229" i="49"/>
  <c r="D228" i="49"/>
  <c r="D227" i="49"/>
  <c r="D226" i="49"/>
  <c r="D225" i="49"/>
  <c r="D224" i="49"/>
  <c r="D223" i="49"/>
  <c r="D222" i="49"/>
  <c r="D221" i="49"/>
  <c r="D220" i="49"/>
  <c r="D219" i="49"/>
  <c r="D218" i="49"/>
  <c r="D217" i="49"/>
  <c r="D216" i="49"/>
  <c r="D215" i="49"/>
  <c r="D214" i="49"/>
  <c r="D213" i="49"/>
  <c r="D212" i="49"/>
  <c r="D211" i="49"/>
  <c r="D210" i="49"/>
  <c r="D209" i="49"/>
  <c r="D208" i="49"/>
  <c r="D207" i="49"/>
  <c r="D206" i="49"/>
  <c r="D205" i="49"/>
  <c r="D204" i="49"/>
  <c r="D203" i="49"/>
  <c r="D202" i="49"/>
  <c r="D201" i="49"/>
  <c r="D200" i="49"/>
  <c r="D199" i="49"/>
  <c r="D198" i="49"/>
  <c r="D197" i="49"/>
  <c r="D196" i="49"/>
  <c r="D195" i="49"/>
  <c r="D194" i="49"/>
  <c r="D193" i="49"/>
  <c r="D192" i="49"/>
  <c r="D191" i="49"/>
  <c r="D190" i="49"/>
  <c r="D189" i="49"/>
  <c r="D188" i="49"/>
  <c r="D187" i="49"/>
  <c r="D186" i="49"/>
  <c r="D185" i="49"/>
  <c r="D184" i="49"/>
  <c r="D183" i="49"/>
  <c r="D182" i="49"/>
  <c r="D181" i="49"/>
  <c r="D180" i="49"/>
  <c r="D179" i="49"/>
  <c r="D178" i="49"/>
  <c r="D177" i="49"/>
  <c r="D176" i="49"/>
  <c r="D175" i="49"/>
  <c r="D174" i="49"/>
  <c r="D173" i="49"/>
  <c r="D172" i="49"/>
  <c r="D171" i="49"/>
  <c r="D170" i="49"/>
  <c r="D169" i="49"/>
  <c r="D168" i="49"/>
  <c r="D167" i="49"/>
  <c r="D166" i="49"/>
  <c r="D165" i="49"/>
  <c r="D164" i="49"/>
  <c r="D163" i="49"/>
  <c r="D162" i="49"/>
  <c r="D161" i="49"/>
  <c r="D160" i="49"/>
  <c r="D159" i="49"/>
  <c r="D158" i="49"/>
  <c r="D157" i="49"/>
  <c r="D156" i="49"/>
  <c r="D155" i="49"/>
  <c r="D154" i="49"/>
  <c r="D153" i="49"/>
  <c r="D152" i="49"/>
  <c r="D151" i="49"/>
  <c r="D150" i="49"/>
  <c r="D149" i="49"/>
  <c r="D148" i="49"/>
  <c r="D147" i="49"/>
  <c r="D146" i="49"/>
  <c r="D145" i="49"/>
  <c r="D144" i="49"/>
  <c r="D143" i="49"/>
  <c r="D142" i="49"/>
  <c r="D141" i="49"/>
  <c r="D140" i="49"/>
  <c r="D139" i="49"/>
  <c r="D138" i="49"/>
  <c r="D137" i="49"/>
  <c r="D136" i="49"/>
  <c r="D133" i="49"/>
  <c r="D132" i="49"/>
  <c r="D131" i="49"/>
  <c r="D130" i="49"/>
  <c r="D129" i="49"/>
  <c r="D128" i="49"/>
  <c r="D127" i="49"/>
  <c r="D126" i="49"/>
  <c r="D125" i="49"/>
  <c r="D124" i="49"/>
  <c r="D123" i="49"/>
  <c r="D122" i="49"/>
  <c r="D121" i="49"/>
  <c r="D120" i="49"/>
  <c r="D119" i="49"/>
  <c r="D118" i="49"/>
  <c r="D117" i="49"/>
  <c r="D116" i="49"/>
  <c r="D115" i="49"/>
  <c r="D114" i="49"/>
  <c r="D113" i="49"/>
  <c r="D112" i="49"/>
  <c r="D111" i="49"/>
  <c r="D110" i="49"/>
  <c r="D109" i="49"/>
  <c r="D108" i="49"/>
  <c r="D107" i="49"/>
  <c r="D106" i="49"/>
  <c r="D105" i="49"/>
  <c r="D104" i="49"/>
  <c r="D103" i="49"/>
  <c r="D102" i="49"/>
  <c r="D101" i="49"/>
  <c r="D100" i="49"/>
  <c r="D99" i="49"/>
  <c r="D98" i="49"/>
  <c r="D97" i="49"/>
  <c r="D96" i="49"/>
  <c r="D95" i="49"/>
  <c r="D94" i="49"/>
  <c r="D93" i="49"/>
  <c r="D92" i="49"/>
  <c r="D91" i="49"/>
  <c r="D90" i="49"/>
  <c r="D89" i="49"/>
  <c r="D88" i="49"/>
  <c r="D87" i="49"/>
  <c r="D86" i="49"/>
  <c r="D85" i="49"/>
  <c r="D84" i="49"/>
  <c r="D83" i="49"/>
  <c r="D82" i="49"/>
  <c r="D81" i="49"/>
  <c r="D80" i="49"/>
  <c r="D79" i="49"/>
  <c r="D78" i="49"/>
  <c r="D77" i="49"/>
  <c r="D76" i="49"/>
  <c r="D75" i="49"/>
  <c r="D74" i="49"/>
  <c r="D73" i="49"/>
  <c r="D72" i="49"/>
  <c r="D71" i="49"/>
  <c r="D70" i="49"/>
  <c r="D69" i="49"/>
  <c r="D68" i="49"/>
  <c r="D67" i="49"/>
  <c r="D66" i="49"/>
  <c r="D65" i="49"/>
  <c r="D64" i="49"/>
  <c r="D63" i="49"/>
  <c r="D62" i="49"/>
  <c r="D61" i="49"/>
  <c r="D60" i="49"/>
  <c r="D59" i="49"/>
  <c r="D58" i="49"/>
  <c r="D57" i="49"/>
  <c r="D56" i="49"/>
  <c r="D55" i="49"/>
  <c r="D54" i="49"/>
  <c r="D53" i="49"/>
  <c r="D52" i="49"/>
  <c r="D51" i="49"/>
  <c r="D50" i="49"/>
  <c r="D49" i="49"/>
  <c r="D48" i="49"/>
  <c r="D47" i="49"/>
  <c r="D46" i="49"/>
  <c r="D45" i="49"/>
  <c r="D44" i="49"/>
  <c r="D43" i="49"/>
  <c r="D42" i="49"/>
  <c r="D41" i="49"/>
  <c r="D40" i="49"/>
  <c r="D39" i="49"/>
  <c r="D38" i="49"/>
  <c r="D37" i="49"/>
  <c r="D36" i="49"/>
  <c r="D35" i="49"/>
  <c r="D34" i="49"/>
  <c r="D33" i="49"/>
  <c r="D32" i="49"/>
  <c r="D31" i="49"/>
  <c r="D30" i="49"/>
  <c r="D29" i="49"/>
  <c r="D28" i="49"/>
  <c r="D27" i="49"/>
  <c r="D26" i="49"/>
  <c r="D25" i="49"/>
  <c r="D24" i="49"/>
  <c r="D23" i="49"/>
  <c r="D22" i="49"/>
  <c r="D21" i="49"/>
  <c r="D20" i="49"/>
  <c r="D19" i="49"/>
  <c r="D18" i="49"/>
  <c r="D17" i="49"/>
  <c r="D16" i="49"/>
  <c r="D15" i="49"/>
  <c r="D14" i="49"/>
  <c r="D13" i="49"/>
  <c r="D12" i="49"/>
  <c r="D11" i="49"/>
  <c r="D10" i="49"/>
  <c r="D9" i="49"/>
  <c r="D8" i="49"/>
  <c r="D7" i="49"/>
  <c r="D6" i="49"/>
  <c r="D5" i="49"/>
  <c r="D4" i="49"/>
  <c r="C135" i="56" l="1"/>
  <c r="C267" i="57"/>
  <c r="C267" i="54"/>
  <c r="D134" i="51"/>
  <c r="C135" i="54"/>
  <c r="D134" i="55"/>
  <c r="C267" i="52"/>
  <c r="D266" i="49"/>
  <c r="D267" i="50"/>
  <c r="D267" i="53"/>
  <c r="D266" i="55"/>
  <c r="C135" i="57"/>
  <c r="C272" i="47"/>
  <c r="C135" i="52"/>
  <c r="D135" i="53"/>
  <c r="C267" i="56"/>
  <c r="C135" i="48"/>
  <c r="D266" i="51"/>
  <c r="C140" i="47"/>
  <c r="C267" i="48"/>
  <c r="D134" i="49"/>
  <c r="D135" i="50"/>
  <c r="C14" i="25" l="1"/>
  <c r="C22" i="8"/>
  <c r="C13" i="25"/>
  <c r="C21" i="8"/>
  <c r="C12" i="25"/>
  <c r="C20" i="8"/>
  <c r="C11" i="25"/>
  <c r="C19" i="8"/>
  <c r="C10" i="25"/>
  <c r="C18" i="8"/>
  <c r="C9" i="25"/>
  <c r="C17" i="8"/>
  <c r="C8" i="25"/>
  <c r="C16" i="8"/>
  <c r="C7" i="25"/>
  <c r="C15" i="8"/>
  <c r="C6" i="25"/>
  <c r="C14" i="8"/>
  <c r="C5" i="25"/>
  <c r="C13" i="8"/>
  <c r="C4" i="25"/>
  <c r="C12" i="8"/>
  <c r="E19" i="1"/>
  <c r="B14" i="25"/>
  <c r="E18" i="1"/>
  <c r="B13" i="25"/>
  <c r="E17" i="1"/>
  <c r="B12" i="25"/>
  <c r="E16" i="1"/>
  <c r="B11" i="25"/>
  <c r="E15" i="1"/>
  <c r="B10" i="25"/>
  <c r="E14" i="1"/>
  <c r="B9" i="25"/>
  <c r="E13" i="1"/>
  <c r="B8" i="25"/>
  <c r="E12" i="1"/>
  <c r="B7" i="25"/>
  <c r="E11" i="1"/>
  <c r="B6" i="25"/>
  <c r="E10" i="1"/>
  <c r="B5" i="25"/>
  <c r="E9" i="1"/>
  <c r="B4" i="25"/>
  <c r="C269" i="56"/>
  <c r="D268" i="51"/>
  <c r="C269" i="54"/>
  <c r="D268" i="55"/>
  <c r="C269" i="52"/>
  <c r="C269" i="57"/>
  <c r="D268" i="49"/>
  <c r="D269" i="53"/>
  <c r="D269" i="50"/>
  <c r="C269" i="48"/>
  <c r="C274" i="47"/>
  <c r="C23" i="8" l="1"/>
  <c r="E20" i="1"/>
  <c r="D6" i="25"/>
  <c r="D14" i="25"/>
  <c r="D9" i="25"/>
  <c r="D10" i="25"/>
  <c r="D12" i="25"/>
  <c r="D8" i="25"/>
  <c r="D13" i="25"/>
  <c r="D11" i="25"/>
  <c r="D7" i="25"/>
  <c r="D5" i="25"/>
  <c r="F16" i="25" l="1"/>
  <c r="F17" i="25"/>
  <c r="D3" i="29"/>
  <c r="D3" i="5"/>
  <c r="C2" i="8" l="1"/>
  <c r="B2" i="8"/>
  <c r="O1" i="33" l="1"/>
  <c r="F1" i="33"/>
  <c r="D1" i="25" l="1"/>
  <c r="G2" i="29"/>
  <c r="G3" i="29"/>
  <c r="D2" i="29"/>
  <c r="A3" i="29"/>
  <c r="B4" i="29"/>
  <c r="A2" i="29"/>
  <c r="G3" i="5"/>
  <c r="G2" i="5"/>
  <c r="D2" i="5"/>
  <c r="A3" i="5"/>
  <c r="A2" i="5"/>
  <c r="D4" i="25" l="1"/>
  <c r="A2" i="8"/>
  <c r="C3" i="8"/>
  <c r="C1" i="8"/>
  <c r="G1" i="5" s="1"/>
  <c r="A1" i="8"/>
  <c r="B1" i="8"/>
  <c r="C9" i="8" l="1"/>
  <c r="C17" i="25" l="1"/>
  <c r="B16" i="25"/>
  <c r="A10" i="29" s="1"/>
  <c r="D18" i="25" l="1"/>
  <c r="A21" i="25" s="1"/>
  <c r="A19" i="25"/>
  <c r="A20" i="25"/>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16"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17"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19"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20"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21"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<sst xmlns="http://schemas.openxmlformats.org/spreadsheetml/2006/main" count="3449" uniqueCount="218">
  <si>
    <t xml:space="preserve">State of Illinois -- Uniform Budget Template -- General Instructions </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</si>
  <si>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</si>
  <si>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</si>
  <si>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r>
      <t>Section A</t>
    </r>
    <r>
      <rPr>
        <u/>
        <sz val="20"/>
        <color theme="1"/>
        <rFont val="Times New Roman"/>
        <family val="1"/>
      </rPr>
      <t xml:space="preserve"> – Budget Summary</t>
    </r>
  </si>
  <si>
    <t>STATE OF ILLINOIS FUNDS</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</si>
  <si>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</si>
  <si>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</si>
  <si>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</si>
  <si>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</si>
  <si>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</si>
  <si>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 18: Show the total budget request for each fiscal year for which funding is requested.</t>
  </si>
  <si>
    <t>Please use detail worksheet and narrative section for further descriptions and explanations of budgetary line items</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</si>
  <si>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</si>
  <si>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</si>
  <si>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t xml:space="preserve">  </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</si>
  <si>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</si>
  <si>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</si>
  <si>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</si>
  <si>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</si>
  <si>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</si>
  <si>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t>OR</t>
  </si>
  <si>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</si>
  <si>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</si>
  <si>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</si>
  <si>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Section B</t>
    </r>
    <r>
      <rPr>
        <u/>
        <sz val="20"/>
        <color theme="1"/>
        <rFont val="Times New Roman"/>
        <family val="1"/>
      </rPr>
      <t xml:space="preserve"> - Budget Summary</t>
    </r>
  </si>
  <si>
    <t>NON-STATE OF ILLINOIS FUNDS</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</si>
  <si>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</si>
  <si>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</si>
  <si>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t>If the applicant is required to provide or volunteers to provide cost-sharing or matching funds or other non-State of Illinois resources to the project, these costs should be shown for each applicable budget category on lines 1‑17 of Section B.</t>
  </si>
  <si>
    <t>Lines 1-17: For each project year, for which matching funds or other contributions are provided, show the total contribution for each applicable budget category.</t>
  </si>
  <si>
    <t>Line 18: Show the total matching or other contribution for each fiscal year.</t>
  </si>
  <si>
    <t>Please see detail worksheet and narrative section for further descriptions and explanations of budgetary line items</t>
  </si>
  <si>
    <r>
      <t>Section C</t>
    </r>
    <r>
      <rPr>
        <u/>
        <sz val="20"/>
        <color theme="1"/>
        <rFont val="Times New Roman"/>
        <family val="1"/>
      </rPr>
      <t xml:space="preserve"> - Budget Worksheet &amp; Narrative</t>
    </r>
  </si>
  <si>
    <t xml:space="preserve"> [Attach separate sheet(s)]</t>
  </si>
  <si>
    <t>Pay attention to applicable program specific instructions, if attached.</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</si>
  <si>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</si>
  <si>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</si>
  <si>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</si>
  <si>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t xml:space="preserve">a. The specific costs or contributions by budget category;  </t>
  </si>
  <si>
    <t>b. The source of the costs or contributions; and</t>
  </si>
  <si>
    <t>c. In the case of third-party in-kind contributions, a description of how the value was determined for the donated or contributed goods or services.</t>
  </si>
  <si>
    <t>[Please review cost sharing and matching regulations found in 2 CFR 200.306.]</t>
  </si>
  <si>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</si>
  <si>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</si>
  <si>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</si>
  <si>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Keep in mind the following—</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</si>
  <si>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</si>
  <si>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</si>
  <si>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</si>
  <si>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</si>
  <si>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</si>
  <si>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</si>
  <si>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</si>
  <si>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</si>
  <si>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</si>
  <si>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</si>
  <si>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</si>
  <si>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</si>
  <si>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</si>
  <si>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</si>
  <si>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 xml:space="preserve">STATE OF ILLINOIS </t>
  </si>
  <si>
    <t>UNIFORM GRANT BUDGET TEMPLATE</t>
  </si>
  <si>
    <t>Commerce &amp; Economic Opportunity</t>
  </si>
  <si>
    <t>Organization Name:</t>
  </si>
  <si>
    <t>UEI#</t>
  </si>
  <si>
    <t>NOFO #</t>
  </si>
  <si>
    <t>Please type in the light blue highlighted cells</t>
  </si>
  <si>
    <t xml:space="preserve">CSFA Number: </t>
  </si>
  <si>
    <t>CSFA Description:</t>
  </si>
  <si>
    <t>Fiscal Year:</t>
  </si>
  <si>
    <t>S E C T I O N   A   -- STATE OF ILLINOIS FUNDS</t>
  </si>
  <si>
    <t>Grant #</t>
  </si>
  <si>
    <t xml:space="preserve"> Revenues </t>
  </si>
  <si>
    <t xml:space="preserve">TOTAL REVENUE </t>
  </si>
  <si>
    <t>(a). State of Illinois Grant Amount Requested</t>
  </si>
  <si>
    <t xml:space="preserve"> BUDGET SUMMARY STATE OF ILLINOIS FUNDS </t>
  </si>
  <si>
    <t xml:space="preserve">Budget Expenditure Categories               </t>
  </si>
  <si>
    <t>OMB Uniform Guidance                                                          Federal Awards Reference  2 CFR 200</t>
  </si>
  <si>
    <t>TOTAL EXPENDITURES</t>
  </si>
  <si>
    <r>
      <t>1. Design/Engineering  (</t>
    </r>
    <r>
      <rPr>
        <i/>
        <sz val="10"/>
        <color rgb="FF000000"/>
        <rFont val="Times New Roman"/>
        <family val="1"/>
      </rPr>
      <t>usually limited to 10% - 15% of total State Grant funds in this budget</t>
    </r>
    <r>
      <rPr>
        <sz val="11"/>
        <color rgb="FF000000"/>
        <rFont val="Times New Roman"/>
        <family val="1"/>
      </rPr>
      <t>)</t>
    </r>
  </si>
  <si>
    <t>2. Building/Land Purchase</t>
  </si>
  <si>
    <t>3. Wiring/Electrical</t>
  </si>
  <si>
    <t>4. Equipment/Materials/Labor</t>
  </si>
  <si>
    <t>5. Paving/Concrete/Masonry</t>
  </si>
  <si>
    <r>
      <t>6. Construction Management/Oversight  (</t>
    </r>
    <r>
      <rPr>
        <i/>
        <sz val="10"/>
        <color rgb="FF000000"/>
        <rFont val="Times New Roman"/>
        <family val="1"/>
      </rPr>
      <t>limited to 10% - 15% of total State Grant funds in this budget</t>
    </r>
    <r>
      <rPr>
        <sz val="11"/>
        <color rgb="FF000000"/>
        <rFont val="Times New Roman"/>
        <family val="1"/>
      </rPr>
      <t>)</t>
    </r>
  </si>
  <si>
    <t>7. Mechanical System</t>
  </si>
  <si>
    <t>8. Excavation/Site Prep/Demo</t>
  </si>
  <si>
    <t>9. Plumbing</t>
  </si>
  <si>
    <t>10. Other Construction Expenses</t>
  </si>
  <si>
    <r>
      <t>11. Contingency  (</t>
    </r>
    <r>
      <rPr>
        <i/>
        <sz val="10"/>
        <color rgb="FF000000"/>
        <rFont val="Times New Roman"/>
        <family val="1"/>
      </rPr>
      <t>limited to maximum 10% of total State Grant funds in this budget</t>
    </r>
    <r>
      <rPr>
        <sz val="11"/>
        <color rgb="FF000000"/>
        <rFont val="Times New Roman"/>
        <family val="1"/>
      </rPr>
      <t>)</t>
    </r>
  </si>
  <si>
    <t xml:space="preserve">12. Total Costs State Grant Funds  (16 &amp;17)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</si>
  <si>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</si>
  <si>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</si>
  <si>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</si>
  <si>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</si>
  <si>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To select an option - highlight the box and drop down the shape fill box on the drawing tools ribbon.  you can either select a fill color or you can fill with texture, choose more textures and pick a checkmark from clipart.</t>
  </si>
  <si>
    <t>NOTE: (If this option is selected, please provide basic Negotiated Indirect Cost Rate Agreement information in area designated below)</t>
  </si>
  <si>
    <t>Your Organization may not have a Federally Negotiated Indirect Cost Rate Agreement. Therefore, in order for your Organization to be reimbursed for Indirect Costs from the State of Illinois, your Organization must either:</t>
  </si>
  <si>
    <t xml:space="preserve">Complete the Negotiated Indirect Cost Rate Agreement information below if Option (1) or (2a) is selected </t>
  </si>
  <si>
    <t>A.</t>
  </si>
  <si>
    <t xml:space="preserve">Negotiate an Indirect Cost Rate with the State of Illinois’ Indirect Cost Unit with guidance from your State Cognizant Agency on an annual basis. </t>
  </si>
  <si>
    <t>B.</t>
  </si>
  <si>
    <t xml:space="preserve">Elect to use the de minimis rate of 15% modified total direct cost (MTDC) which may be used indefinitely on State of Illinois Awards.  </t>
  </si>
  <si>
    <t>C.</t>
  </si>
  <si>
    <t>Use a Restricted Rate designated by programmatic or statutory policy. (See Notice of Funding Opportunity for Restricted Rate Programs)</t>
  </si>
  <si>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</si>
  <si>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</si>
  <si>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</si>
  <si>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</si>
  <si>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</si>
  <si>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</si>
  <si>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</si>
  <si>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</si>
  <si>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</si>
  <si>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</si>
  <si>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</si>
  <si>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</si>
  <si>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</si>
  <si>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t>Complies with other statutory policies (please specify):</t>
  </si>
  <si>
    <t>The Restricted Indirect Cost Rate is _________%</t>
  </si>
  <si>
    <t>5)</t>
  </si>
  <si>
    <t>No reimbursement of Indirect Cost is being requested. (Please consult your program office regarding possible match requirements)</t>
  </si>
  <si>
    <t xml:space="preserve">Basic Negotiated Indirect Cost Rate Agreement information if Option (1) or (2a) is selected </t>
  </si>
  <si>
    <t xml:space="preserve"> Period Covered by the NICRA:  From:</t>
  </si>
  <si>
    <t>To:</t>
  </si>
  <si>
    <t>(mm/dd/yyyy)</t>
  </si>
  <si>
    <t xml:space="preserve"> Approving Federal/State agency (please specify):</t>
  </si>
  <si>
    <t xml:space="preserve"> The Indirect Cost Rate is:</t>
  </si>
  <si>
    <t>%</t>
  </si>
  <si>
    <t xml:space="preserve">The Distribution Base is: </t>
  </si>
  <si>
    <t>content in rows 1 to 3 &amp; cell C4 come from Section A</t>
  </si>
  <si>
    <t>S E C T I O N   B   -- NON STATE OF ILLINOIS  FUNDS</t>
  </si>
  <si>
    <r>
      <t xml:space="preserve">Grantee Match Requirement ________ % </t>
    </r>
    <r>
      <rPr>
        <i/>
        <sz val="11"/>
        <color rgb="FFFF0000"/>
        <rFont val="Times New Roman"/>
        <family val="1"/>
      </rPr>
      <t>(Agency to populate)</t>
    </r>
  </si>
  <si>
    <t xml:space="preserve">(b). -Cash </t>
  </si>
  <si>
    <t>(c). -Non-cash</t>
  </si>
  <si>
    <t xml:space="preserve">(d). Other Funding &amp; Contributions </t>
  </si>
  <si>
    <t>NON-STATE Funds Total</t>
  </si>
  <si>
    <t xml:space="preserve"> BUDGET SUMMARY NON-STATE OF ILLINOIS FUNDS </t>
  </si>
  <si>
    <t>you should not need to type anything in below this row</t>
  </si>
  <si>
    <t>1. Design/Engineering</t>
  </si>
  <si>
    <t>6. Construction Management/Oversight</t>
  </si>
  <si>
    <t>11. Contingency</t>
  </si>
  <si>
    <t xml:space="preserve">12. Total Costs NON -State Grant Funds  (16 &amp;17) </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</si>
  <si>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</si>
  <si>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</si>
  <si>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</si>
  <si>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</si>
  <si>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</si>
  <si>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</si>
  <si>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</si>
  <si>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</si>
  <si>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</si>
  <si>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</si>
  <si>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</si>
  <si>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</si>
  <si>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</si>
  <si>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t>Filter</t>
  </si>
  <si>
    <r>
      <rPr>
        <b/>
        <sz val="10"/>
        <color theme="1"/>
        <rFont val="Times New Roman"/>
        <family val="1"/>
      </rPr>
      <t>1).</t>
    </r>
    <r>
      <rPr>
        <b/>
        <u/>
        <sz val="10"/>
        <color theme="1"/>
        <rFont val="Times New Roman"/>
        <family val="1"/>
      </rPr>
      <t xml:space="preserve"> Design/Engineering</t>
    </r>
    <r>
      <rPr>
        <b/>
        <sz val="10"/>
        <color theme="1"/>
        <rFont val="Times New Roman"/>
        <family val="1"/>
      </rPr>
      <t xml:space="preserve"> </t>
    </r>
    <r>
      <rPr>
        <sz val="10"/>
        <color theme="1"/>
        <rFont val="Times New Roman"/>
        <family val="1"/>
      </rPr>
      <t xml:space="preserve">-- Costs associated with planning, design, and construction observation or related services for the proposed project including environmental services, testing, surveys, etc.  Costs associated with creation of the project's architectural drawings, engineering studies and/or fees, etc., including costs of plans &amp; specs and/or printing costs if specifically identified as such within the project description.  Copies of contracts will be required. </t>
    </r>
    <r>
      <rPr>
        <i/>
        <sz val="10"/>
        <color theme="1"/>
        <rFont val="Times New Roman"/>
        <family val="1"/>
      </rPr>
      <t>* The State portion of this category is usually limited to 10% - 15% of the total State-funded portion in this overall budget.</t>
    </r>
  </si>
  <si>
    <t>keep</t>
  </si>
  <si>
    <t>Purpose</t>
  </si>
  <si>
    <t>Description of Work</t>
  </si>
  <si>
    <t>Item Cost</t>
  </si>
  <si>
    <t>Length of time=# of units of Basis</t>
  </si>
  <si>
    <t>state</t>
  </si>
  <si>
    <t xml:space="preserve">State Total </t>
  </si>
  <si>
    <t>If you need additional rows, there are rows you may unhide</t>
  </si>
  <si>
    <t>non-state</t>
  </si>
  <si>
    <t xml:space="preserve">NON-State Total </t>
  </si>
  <si>
    <t>Design/Engineering Total</t>
  </si>
  <si>
    <t>This rows adds State &amp; Non-State Totals</t>
  </si>
  <si>
    <t xml:space="preserve">Narrative (State): </t>
  </si>
  <si>
    <t>Give a brief description of items that you are claiming</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</si>
  <si>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</si>
  <si>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r>
      <t xml:space="preserve">Narrative (Non-State) </t>
    </r>
    <r>
      <rPr>
        <i/>
        <sz val="10"/>
        <color theme="1"/>
        <rFont val="Times New Roman"/>
        <family val="1"/>
      </rPr>
      <t xml:space="preserve">i.e. "Match" or "Other Funding" </t>
    </r>
  </si>
  <si>
    <r>
      <t xml:space="preserve">2). </t>
    </r>
    <r>
      <rPr>
        <b/>
        <u/>
        <sz val="10"/>
        <rFont val="Times New Roman"/>
        <family val="1"/>
      </rPr>
      <t>Building/Land Purchase</t>
    </r>
    <r>
      <rPr>
        <b/>
        <sz val="10"/>
        <rFont val="Times New Roman"/>
        <family val="1"/>
      </rPr>
      <t xml:space="preserve"> </t>
    </r>
    <r>
      <rPr>
        <sz val="10"/>
        <color theme="1"/>
        <rFont val="Times New Roman"/>
        <family val="1"/>
      </rPr>
      <t>-- Costs to purchase, either in whole or in part a building, structural shell, condominium, land, and/or easement including, but not limited to:</t>
    </r>
    <r>
      <rPr>
        <b/>
        <sz val="10"/>
        <rFont val="Times New Roman"/>
        <family val="1"/>
      </rPr>
      <t xml:space="preserve"> </t>
    </r>
    <r>
      <rPr>
        <sz val="10"/>
        <rFont val="Times New Roman"/>
        <family val="1"/>
      </rPr>
      <t>the net purchase price itself, closing costs charged to the buyer on the closing document, legal fees, etc.  Additionally, costs associated with Right-of-Way, appraisals, property/boundary surveys, legal fees, etc.</t>
    </r>
  </si>
  <si>
    <t>State Total</t>
  </si>
  <si>
    <t>NON-State Total</t>
  </si>
  <si>
    <t>Total</t>
  </si>
  <si>
    <r>
      <t xml:space="preserve">3). Wiring/Electrical </t>
    </r>
    <r>
      <rPr>
        <i/>
        <sz val="10"/>
        <rFont val="Times New Roman"/>
        <family val="1"/>
      </rPr>
      <t>(2 CFR 200.94)</t>
    </r>
    <r>
      <rPr>
        <sz val="10"/>
        <color theme="1"/>
        <rFont val="Times New Roman"/>
        <family val="1"/>
      </rPr>
      <t>-- Purchase of materials necessary for completion of the project scope such as electrical wiring, conduit, outlets, switches, etc. including associated labor/installation costs, as identified within the project description.</t>
    </r>
  </si>
  <si>
    <t>Item</t>
  </si>
  <si>
    <t>Quantity/ Duration</t>
  </si>
  <si>
    <t>Cost per Item</t>
  </si>
  <si>
    <t>If you need to additional rows, there are rows you may unhide</t>
  </si>
  <si>
    <r>
      <t xml:space="preserve">4).  </t>
    </r>
    <r>
      <rPr>
        <b/>
        <u/>
        <sz val="10"/>
        <rFont val="Times New Roman"/>
        <family val="1"/>
      </rPr>
      <t>Equipment/Materials/Labor</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Purchase of materials and/or purchase/lease of equipment, to use or install for the project, such as: steel, drywall, lumber, wiring, doors, windows, roofing, rock, etc. including labor/installation costs, as identified - within the project description</t>
    </r>
  </si>
  <si>
    <t xml:space="preserve">Quantity </t>
  </si>
  <si>
    <t xml:space="preserve">Cost Rate </t>
  </si>
  <si>
    <t>row type</t>
  </si>
  <si>
    <r>
      <rPr>
        <b/>
        <sz val="10"/>
        <rFont val="Times New Roman"/>
        <family val="1"/>
      </rPr>
      <t xml:space="preserve">5). </t>
    </r>
    <r>
      <rPr>
        <b/>
        <u/>
        <sz val="10"/>
        <rFont val="Times New Roman"/>
        <family val="1"/>
      </rPr>
      <t>Paving/Concrete/Masonry</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Purchase of materials necessary for completion of the project scope such as bituminous pavement, concrete, rock, bricks, blocks, mortar, tuckpointing, etc. including associated labor/installation costs, as identified within the project description.</t>
    </r>
  </si>
  <si>
    <t>Quantity</t>
  </si>
  <si>
    <r>
      <rPr>
        <b/>
        <sz val="10"/>
        <color theme="1"/>
        <rFont val="Times New Roman"/>
        <family val="1"/>
      </rPr>
      <t xml:space="preserve">6). </t>
    </r>
    <r>
      <rPr>
        <b/>
        <u/>
        <sz val="10"/>
        <color theme="1"/>
        <rFont val="Times New Roman"/>
        <family val="1"/>
      </rPr>
      <t>Construction Management/Oversight</t>
    </r>
    <r>
      <rPr>
        <b/>
        <sz val="10"/>
        <color theme="1"/>
        <rFont val="Times New Roman"/>
        <family val="1"/>
      </rPr>
      <t xml:space="preserve"> --</t>
    </r>
    <r>
      <rPr>
        <sz val="10"/>
        <color theme="1"/>
        <rFont val="Times New Roman"/>
        <family val="1"/>
      </rPr>
      <t xml:space="preserve"> Costs associated with managing the construction activities and/or overseeing all aspects of the construction project, either by contractor personnel or grantee personnel, but limited to verifiable time working on this project. * </t>
    </r>
    <r>
      <rPr>
        <i/>
        <sz val="10"/>
        <color theme="1"/>
        <rFont val="Times New Roman"/>
        <family val="1"/>
      </rPr>
      <t>The State portion of this category is usually limited to 10% - 15% of the total State-funded portion in this overall budget.</t>
    </r>
  </si>
  <si>
    <r>
      <rPr>
        <b/>
        <sz val="10"/>
        <rFont val="Times New Roman"/>
        <family val="1"/>
      </rPr>
      <t xml:space="preserve">7). </t>
    </r>
    <r>
      <rPr>
        <b/>
        <u/>
        <sz val="10"/>
        <rFont val="Times New Roman"/>
        <family val="1"/>
      </rPr>
      <t>Mechanical System</t>
    </r>
    <r>
      <rPr>
        <b/>
        <sz val="10"/>
        <rFont val="Times New Roman"/>
        <family val="1"/>
      </rPr>
      <t xml:space="preserve">  --</t>
    </r>
    <r>
      <rPr>
        <sz val="10"/>
        <rFont val="Times New Roman"/>
        <family val="1"/>
      </rPr>
      <t xml:space="preserve"> Purchase of materials necessary for completion of the project scope such as HVAC, elevators, fire alarm, sprinkler, or ventilation system, etc. including associated labor/installation costs, as identified within the project description.</t>
    </r>
  </si>
  <si>
    <r>
      <rPr>
        <b/>
        <sz val="10"/>
        <color theme="1"/>
        <rFont val="Times New Roman"/>
        <family val="1"/>
      </rPr>
      <t xml:space="preserve">8). </t>
    </r>
    <r>
      <rPr>
        <b/>
        <u/>
        <sz val="10"/>
        <color theme="1"/>
        <rFont val="Times New Roman"/>
        <family val="1"/>
      </rPr>
      <t>Excavation/Site Prep/Demo</t>
    </r>
    <r>
      <rPr>
        <sz val="10"/>
        <color theme="1"/>
        <rFont val="Times New Roman"/>
        <family val="1"/>
      </rPr>
      <t xml:space="preserve">  -- Costs associated with demolition of existing structures on the project site and/or preparation of the project site including excavation, etc. ahead of actual new construction/renovation activities.</t>
    </r>
  </si>
  <si>
    <r>
      <rPr>
        <b/>
        <sz val="10"/>
        <rFont val="Times New Roman"/>
        <family val="1"/>
      </rPr>
      <t xml:space="preserve">9).  </t>
    </r>
    <r>
      <rPr>
        <b/>
        <u/>
        <sz val="10"/>
        <rFont val="Times New Roman"/>
        <family val="1"/>
      </rPr>
      <t>Plumbing</t>
    </r>
    <r>
      <rPr>
        <sz val="10"/>
        <rFont val="Times New Roman"/>
        <family val="1"/>
      </rPr>
      <t>-- Purchase of materials necessary for completion of the project scope such as internal or external pipes for water, gas, and/or sewage; fixtures; etc. including associated labor/installation costs, as identified within the project description.</t>
    </r>
  </si>
  <si>
    <r>
      <rPr>
        <b/>
        <sz val="10"/>
        <color theme="1"/>
        <rFont val="Times New Roman"/>
        <family val="1"/>
      </rPr>
      <t xml:space="preserve">10). </t>
    </r>
    <r>
      <rPr>
        <b/>
        <u/>
        <sz val="10"/>
        <color theme="1"/>
        <rFont val="Times New Roman"/>
        <family val="1"/>
      </rPr>
      <t>Other Construction Expenses</t>
    </r>
    <r>
      <rPr>
        <sz val="10"/>
        <color theme="1"/>
        <rFont val="Times New Roman"/>
        <family val="1"/>
      </rPr>
      <t xml:space="preserve">  -- Costs that cannot be easily broken out to or covered by individual/specific budgetary line items such landscaping, hauling, equipment, rental, insurance, environmental fees, loan payments, etc. as identified within the project description.</t>
    </r>
  </si>
  <si>
    <r>
      <rPr>
        <b/>
        <sz val="10"/>
        <color theme="1"/>
        <rFont val="Times New Roman"/>
        <family val="1"/>
      </rPr>
      <t>11).</t>
    </r>
    <r>
      <rPr>
        <b/>
        <u/>
        <sz val="10"/>
        <color theme="1"/>
        <rFont val="Times New Roman"/>
        <family val="1"/>
      </rPr>
      <t xml:space="preserve"> Contingency</t>
    </r>
    <r>
      <rPr>
        <b/>
        <sz val="10"/>
        <color theme="1"/>
        <rFont val="Times New Roman"/>
        <family val="1"/>
      </rPr>
      <t xml:space="preserve"> </t>
    </r>
    <r>
      <rPr>
        <sz val="10"/>
        <color theme="1"/>
        <rFont val="Times New Roman"/>
        <family val="1"/>
      </rPr>
      <t xml:space="preserve">- </t>
    </r>
    <r>
      <rPr>
        <i/>
        <sz val="10"/>
        <color theme="1"/>
        <rFont val="Times New Roman"/>
        <family val="1"/>
      </rPr>
      <t>Coverage of potential cost overruns in any of the other utilized grant budget line items.</t>
    </r>
    <r>
      <rPr>
        <sz val="10"/>
        <color theme="1"/>
        <rFont val="Times New Roman"/>
        <family val="1"/>
      </rPr>
      <t xml:space="preserve"> * </t>
    </r>
    <r>
      <rPr>
        <i/>
        <sz val="10"/>
        <color theme="1"/>
        <rFont val="Times New Roman"/>
        <family val="1"/>
      </rPr>
      <t>The State portion of this category is limited to a maximum 10% of the total State-funded portion in this overall budget</t>
    </r>
    <r>
      <rPr>
        <sz val="10"/>
        <color theme="1"/>
        <rFont val="Times New Roman"/>
        <family val="1"/>
      </rPr>
      <t xml:space="preserve">.  </t>
    </r>
  </si>
  <si>
    <t>You should not need to write anything on this page</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</si>
  <si>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</si>
  <si>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Budget Category</t>
  </si>
  <si>
    <t xml:space="preserve">State </t>
  </si>
  <si>
    <t xml:space="preserve">NON-State </t>
  </si>
  <si>
    <t xml:space="preserve">Total </t>
  </si>
  <si>
    <t xml:space="preserve">     State Request</t>
  </si>
  <si>
    <t xml:space="preserve">      Non-State Amount</t>
  </si>
  <si>
    <t xml:space="preserve">     TOTAL PROJECT COSTS</t>
  </si>
  <si>
    <t>Agency Approval</t>
  </si>
  <si>
    <t xml:space="preserve">    STATE OF ILLINOIS                                          UNIFORM GRANT BUDGET TEMPLATE</t>
  </si>
  <si>
    <t>AGENCY: Commerce &amp; Economic Opportunity</t>
  </si>
  <si>
    <t>Grantees should not need to type anything on this sheet</t>
  </si>
  <si>
    <t>Grant Number</t>
  </si>
  <si>
    <t>Final Budget Amount Approved</t>
  </si>
  <si>
    <t xml:space="preserve">Program Approval Signature </t>
  </si>
  <si>
    <t>Date</t>
  </si>
  <si>
    <t xml:space="preserve">Fiscal &amp; Administrative Approval Signature </t>
  </si>
  <si>
    <t xml:space="preserve">Budget Revision Approved </t>
  </si>
  <si>
    <t>1. Design/Engineering  (usually limited to 10% - 15% of total State Grant funds in this budget)</t>
  </si>
  <si>
    <t>6. Construction Management/Oversight  (limited to 10% - 15% of total State Grant funds in this budget)</t>
  </si>
  <si>
    <t>11. Contingency  (limited to maximum 10% of total State Grant funds in this budget)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</si>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</sst>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s>
  <fonts count="58"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i/>
      <u/>
      <sz val="10"/>
      <name val="Times New Roman"/>
      <family val="1"/>
    </font>
    <font>
      <sz val="10"/>
      <color rgb="FF720000"/>
      <name val="Times New Roman"/>
      <family val="1"/>
    </font>
    <font>
      <b/>
      <sz val="18"/>
      <color theme="3"/>
      <name val="Cambria"/>
      <family val="2"/>
      <scheme val="major"/>
    </font>
    <font>
      <u/>
      <sz val="11"/>
      <color theme="10"/>
      <name val="Calibri"/>
      <family val="2"/>
      <scheme val="minor"/>
    </font>
    <font>
      <sz val="11"/>
      <color rgb="FF000000"/>
      <name val="Times New Roman"/>
      <family val="1"/>
    </font>
    <font>
      <i/>
      <sz val="10"/>
      <color rgb="FF000000"/>
      <name val="Times New Roman"/>
      <family val="1"/>
    </font>
    <font>
      <i/>
      <sz val="11"/>
      <color rgb="FFFF0000"/>
      <name val="Times New Roman"/>
      <family val="1"/>
    </font>
    <font>
      <sz val="8"/>
      <color rgb="FF000000"/>
      <name val="Segoe UI"/>
      <family val="2"/>
    </font>
  </fonts>
  <fills count="9">
    <fill>
      <patternFill patternType="none"/>
    </fill>
    <fill>
      <patternFill patternType="gray125"/>
    </fill>
    <fill>
      <patternFill patternType="solid">
        <fgColor indexed="65"/>
        <bgColor indexed="64"/>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rgb="FF00B050"/>
        <bgColor indexed="64"/>
      </patternFill>
    </fill>
  </fills>
  <borders count="38">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7">
    <xf numFmtId="0" fontId="0" fillId="0" borderId="0"/>
    <xf numFmtId="44" fontId="1" fillId="0" borderId="0" applyFont="0" applyFill="0" applyBorder="0" applyAlignment="0" applyProtection="0"/>
    <xf numFmtId="0" fontId="17" fillId="3" borderId="0" applyNumberFormat="0" applyBorder="0" applyAlignment="0" applyProtection="0"/>
    <xf numFmtId="0" fontId="46" fillId="5" borderId="0" applyNumberFormat="0" applyBorder="0" applyAlignment="0" applyProtection="0"/>
    <xf numFmtId="0" fontId="48" fillId="7" borderId="0" applyNumberFormat="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cellStyleXfs>
  <cellXfs count="380">
    <xf numFmtId="0" fontId="0" fillId="0" borderId="0" xfId="0"/>
    <xf numFmtId="0" fontId="0" fillId="0" borderId="4" xfId="0" applyBorder="1"/>
    <xf numFmtId="0" fontId="9" fillId="0" borderId="0" xfId="0" applyFont="1"/>
    <xf numFmtId="0" fontId="0" fillId="0" borderId="0" xfId="0" applyBorder="1"/>
    <xf numFmtId="0" fontId="6" fillId="0" borderId="0" xfId="0" applyFont="1" applyAlignment="1">
      <alignment vertical="center"/>
    </xf>
    <xf numFmtId="0" fontId="16" fillId="0" borderId="0" xfId="0" applyFont="1"/>
    <xf numFmtId="0" fontId="2" fillId="0" borderId="0" xfId="0" applyFont="1"/>
    <xf numFmtId="0" fontId="2" fillId="0" borderId="14" xfId="0" applyFont="1" applyBorder="1"/>
    <xf numFmtId="0" fontId="2" fillId="0" borderId="17" xfId="0" applyFont="1" applyBorder="1" applyAlignment="1">
      <alignment horizontal="center" vertical="center" wrapText="1"/>
    </xf>
    <xf numFmtId="0" fontId="20" fillId="0" borderId="0" xfId="0" applyFont="1" applyBorder="1" applyAlignment="1">
      <alignment vertical="top" wrapText="1"/>
    </xf>
    <xf numFmtId="0" fontId="2" fillId="0" borderId="17" xfId="0" applyFont="1" applyBorder="1" applyAlignment="1">
      <alignment horizontal="center"/>
    </xf>
    <xf numFmtId="0" fontId="21" fillId="0" borderId="0" xfId="0" applyFont="1" applyBorder="1"/>
    <xf numFmtId="0" fontId="22" fillId="0" borderId="0" xfId="0" applyFont="1" applyBorder="1"/>
    <xf numFmtId="0" fontId="26" fillId="0" borderId="0" xfId="0" applyFont="1" applyBorder="1"/>
    <xf numFmtId="0" fontId="22" fillId="0" borderId="19" xfId="0" applyFont="1" applyBorder="1"/>
    <xf numFmtId="0" fontId="32" fillId="0" borderId="20" xfId="0" applyFont="1" applyBorder="1" applyAlignment="1">
      <alignment horizontal="center"/>
    </xf>
    <xf numFmtId="0" fontId="14" fillId="0" borderId="20" xfId="0" applyFont="1" applyBorder="1" applyAlignment="1">
      <alignment horizontal="center"/>
    </xf>
    <xf numFmtId="0" fontId="32" fillId="0" borderId="16" xfId="0" applyFont="1" applyBorder="1" applyAlignment="1">
      <alignment horizontal="center"/>
    </xf>
    <xf numFmtId="0" fontId="13" fillId="0" borderId="0" xfId="0" applyFont="1" applyBorder="1" applyAlignment="1">
      <alignment vertical="center" wrapText="1"/>
    </xf>
    <xf numFmtId="0" fontId="5" fillId="0" borderId="0" xfId="0" applyFont="1" applyAlignment="1">
      <alignment vertical="center" wrapText="1"/>
    </xf>
    <xf numFmtId="0" fontId="0" fillId="0" borderId="0" xfId="0" applyAlignment="1">
      <alignment horizontal="left"/>
    </xf>
    <xf numFmtId="0" fontId="5" fillId="0" borderId="0" xfId="0" applyFont="1" applyAlignment="1">
      <alignment horizontal="left" vertical="center"/>
    </xf>
    <xf numFmtId="0" fontId="35" fillId="0" borderId="0" xfId="0" applyFont="1" applyAlignment="1">
      <alignment horizontal="left" vertical="center"/>
    </xf>
    <xf numFmtId="0" fontId="5" fillId="0" borderId="0" xfId="0" applyFont="1" applyBorder="1" applyAlignment="1">
      <alignment horizontal="left" vertical="center" indent="3"/>
    </xf>
    <xf numFmtId="0" fontId="28" fillId="0" borderId="0" xfId="0" applyFont="1" applyBorder="1" applyAlignment="1">
      <alignment horizontal="left"/>
    </xf>
    <xf numFmtId="0" fontId="0" fillId="0" borderId="0" xfId="0" applyFont="1"/>
    <xf numFmtId="0" fontId="38" fillId="0" borderId="0" xfId="0" applyFont="1" applyAlignment="1">
      <alignment horizontal="center" vertical="center"/>
    </xf>
    <xf numFmtId="0" fontId="38" fillId="0" borderId="0" xfId="0" applyFont="1"/>
    <xf numFmtId="0" fontId="13" fillId="0" borderId="0" xfId="0" applyFont="1" applyBorder="1" applyAlignment="1">
      <alignment horizontal="left" vertical="center"/>
    </xf>
    <xf numFmtId="0" fontId="13" fillId="0" borderId="0" xfId="0" applyFont="1" applyBorder="1" applyAlignment="1">
      <alignment horizontal="left" vertical="center" indent="3"/>
    </xf>
    <xf numFmtId="0" fontId="0" fillId="0" borderId="0" xfId="0" applyBorder="1" applyAlignment="1">
      <alignment horizontal="left" vertical="center"/>
    </xf>
    <xf numFmtId="0" fontId="12" fillId="0" borderId="0" xfId="0" applyFont="1" applyBorder="1" applyAlignment="1">
      <alignment horizontal="left" vertical="center"/>
    </xf>
    <xf numFmtId="0" fontId="15" fillId="0" borderId="0" xfId="0" applyFont="1" applyBorder="1" applyAlignment="1">
      <alignment horizontal="left" vertical="center"/>
    </xf>
    <xf numFmtId="0" fontId="35" fillId="0" borderId="0" xfId="0" applyFont="1" applyBorder="1" applyAlignment="1">
      <alignment horizontal="left" vertical="center"/>
    </xf>
    <xf numFmtId="0" fontId="12" fillId="0" borderId="0" xfId="0" applyFont="1" applyBorder="1" applyAlignment="1">
      <alignment horizontal="left" vertical="center" indent="3"/>
    </xf>
    <xf numFmtId="0" fontId="37" fillId="0" borderId="0" xfId="0" applyFont="1" applyBorder="1" applyAlignment="1">
      <alignment horizontal="left" vertical="center"/>
    </xf>
    <xf numFmtId="0" fontId="3" fillId="2" borderId="0" xfId="0" applyFont="1" applyFill="1" applyBorder="1" applyAlignment="1">
      <alignment vertical="center" wrapText="1"/>
    </xf>
    <xf numFmtId="0" fontId="31" fillId="0" borderId="0" xfId="0" applyFont="1"/>
    <xf numFmtId="0" fontId="27" fillId="0" borderId="0" xfId="0" applyFont="1"/>
    <xf numFmtId="0" fontId="13" fillId="0" borderId="0" xfId="0" applyFont="1"/>
    <xf numFmtId="0" fontId="5" fillId="0" borderId="0" xfId="0" applyFont="1" applyBorder="1" applyAlignment="1">
      <alignment horizontal="left" vertical="center"/>
    </xf>
    <xf numFmtId="0" fontId="14" fillId="0" borderId="0" xfId="0" applyFont="1" applyBorder="1" applyAlignment="1">
      <alignment horizontal="left" vertical="center"/>
    </xf>
    <xf numFmtId="0" fontId="44" fillId="0" borderId="0" xfId="0" applyFont="1" applyBorder="1" applyAlignment="1">
      <alignment horizontal="left"/>
    </xf>
    <xf numFmtId="0" fontId="9" fillId="0" borderId="0" xfId="0" applyFont="1" applyBorder="1"/>
    <xf numFmtId="0" fontId="2" fillId="0" borderId="0" xfId="0" applyFont="1" applyBorder="1" applyAlignment="1">
      <alignment horizontal="left"/>
    </xf>
    <xf numFmtId="0" fontId="22" fillId="0" borderId="0" xfId="0" applyFont="1" applyBorder="1" applyAlignment="1"/>
    <xf numFmtId="6"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44" fontId="31" fillId="0" borderId="17" xfId="0" applyNumberFormat="1" applyFont="1" applyBorder="1"/>
    <xf numFmtId="42" fontId="45" fillId="0" borderId="17" xfId="2" applyNumberFormat="1" applyFont="1" applyFill="1" applyBorder="1" applyAlignment="1">
      <alignment horizontal="left" vertical="center" wrapText="1"/>
    </xf>
    <xf numFmtId="0" fontId="10" fillId="2" borderId="17" xfId="0" applyFont="1" applyFill="1" applyBorder="1" applyAlignment="1">
      <alignment horizontal="center" vertical="center" wrapText="1"/>
    </xf>
    <xf numFmtId="0" fontId="10" fillId="0" borderId="17" xfId="0" applyFont="1" applyBorder="1" applyAlignment="1">
      <alignment horizontal="left" vertical="center"/>
    </xf>
    <xf numFmtId="0" fontId="10" fillId="2" borderId="17" xfId="0" applyFont="1" applyFill="1" applyBorder="1" applyAlignment="1">
      <alignment vertical="center" wrapText="1"/>
    </xf>
    <xf numFmtId="44" fontId="31" fillId="4" borderId="17" xfId="0" applyNumberFormat="1" applyFont="1" applyFill="1" applyBorder="1"/>
    <xf numFmtId="0" fontId="10" fillId="2" borderId="18" xfId="0" applyFont="1" applyFill="1" applyBorder="1" applyAlignment="1">
      <alignment horizontal="center" vertical="center" wrapText="1"/>
    </xf>
    <xf numFmtId="0" fontId="24" fillId="2"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7" xfId="0" applyFont="1" applyFill="1" applyBorder="1" applyAlignment="1">
      <alignment vertical="center"/>
    </xf>
    <xf numFmtId="0" fontId="26" fillId="0" borderId="0" xfId="0" applyFont="1"/>
    <xf numFmtId="44" fontId="32" fillId="0" borderId="0" xfId="1" applyFont="1" applyBorder="1" applyAlignment="1">
      <alignment horizontal="left"/>
    </xf>
    <xf numFmtId="44" fontId="14" fillId="0" borderId="0" xfId="1" applyFont="1" applyBorder="1"/>
    <xf numFmtId="44" fontId="14" fillId="0" borderId="20" xfId="1" applyFont="1" applyBorder="1"/>
    <xf numFmtId="44" fontId="14" fillId="0" borderId="16" xfId="1" applyFont="1" applyBorder="1"/>
    <xf numFmtId="0" fontId="10" fillId="0" borderId="17" xfId="0" applyNumberFormat="1" applyFont="1" applyBorder="1" applyAlignment="1" applyProtection="1">
      <alignment horizontal="center" vertical="center"/>
      <protection locked="0"/>
    </xf>
    <xf numFmtId="44" fontId="31" fillId="4" borderId="21" xfId="0" applyNumberFormat="1" applyFont="1" applyFill="1" applyBorder="1" applyProtection="1">
      <protection locked="0"/>
    </xf>
    <xf numFmtId="44" fontId="19" fillId="0" borderId="0" xfId="1" applyFont="1" applyBorder="1" applyProtection="1">
      <protection locked="0"/>
    </xf>
    <xf numFmtId="0" fontId="27" fillId="0" borderId="9" xfId="0" applyFont="1" applyBorder="1" applyAlignment="1" applyProtection="1">
      <alignment vertical="top"/>
      <protection locked="0"/>
    </xf>
    <xf numFmtId="0" fontId="27" fillId="0" borderId="10" xfId="0" applyFont="1" applyBorder="1" applyAlignment="1" applyProtection="1">
      <alignment vertical="top"/>
      <protection locked="0"/>
    </xf>
    <xf numFmtId="0" fontId="3" fillId="0" borderId="9" xfId="0" applyFont="1" applyBorder="1" applyAlignment="1" applyProtection="1">
      <alignment vertical="top"/>
      <protection locked="0"/>
    </xf>
    <xf numFmtId="0" fontId="18" fillId="0" borderId="9" xfId="0" applyFont="1" applyBorder="1" applyAlignment="1" applyProtection="1">
      <alignment vertical="top"/>
      <protection locked="0"/>
    </xf>
    <xf numFmtId="0" fontId="18"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6" fontId="22" fillId="0" borderId="0" xfId="0" applyNumberFormat="1" applyFont="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0" fontId="9" fillId="0" borderId="6" xfId="0" applyFont="1" applyBorder="1"/>
    <xf numFmtId="0" fontId="18" fillId="0" borderId="0" xfId="0" applyFont="1"/>
    <xf numFmtId="6" fontId="21" fillId="0" borderId="0" xfId="0" applyNumberFormat="1" applyFont="1" applyAlignment="1">
      <alignment horizontal="left"/>
    </xf>
    <xf numFmtId="0" fontId="5" fillId="0" borderId="0" xfId="0" applyFont="1" applyProtection="1"/>
    <xf numFmtId="0" fontId="5" fillId="0" borderId="15" xfId="0" applyFont="1" applyBorder="1" applyProtection="1"/>
    <xf numFmtId="0" fontId="5" fillId="0" borderId="0" xfId="0" applyFont="1" applyBorder="1" applyProtection="1"/>
    <xf numFmtId="0" fontId="2" fillId="0" borderId="0" xfId="0" applyFont="1" applyProtection="1"/>
    <xf numFmtId="0" fontId="5" fillId="0" borderId="8" xfId="0" applyFont="1" applyBorder="1" applyAlignment="1" applyProtection="1">
      <alignment horizontal="center" vertical="center" wrapText="1"/>
    </xf>
    <xf numFmtId="0" fontId="5" fillId="0" borderId="9" xfId="0" applyFont="1" applyBorder="1" applyProtection="1"/>
    <xf numFmtId="0" fontId="2" fillId="0" borderId="0" xfId="0" applyFont="1" applyBorder="1" applyProtection="1"/>
    <xf numFmtId="0" fontId="5" fillId="0" borderId="13" xfId="0" applyFont="1" applyBorder="1" applyAlignment="1" applyProtection="1">
      <alignment horizontal="center" vertical="center" wrapText="1"/>
    </xf>
    <xf numFmtId="0" fontId="5" fillId="0" borderId="14" xfId="0" applyFont="1" applyBorder="1" applyProtection="1"/>
    <xf numFmtId="0" fontId="26" fillId="0" borderId="0" xfId="0" applyFont="1" applyBorder="1" applyAlignment="1">
      <alignment wrapText="1"/>
    </xf>
    <xf numFmtId="0" fontId="5" fillId="0" borderId="0" xfId="0" applyFont="1" applyBorder="1" applyAlignment="1" applyProtection="1">
      <alignment wrapText="1"/>
    </xf>
    <xf numFmtId="0" fontId="2" fillId="0" borderId="0" xfId="0" applyFont="1" applyBorder="1" applyAlignment="1" applyProtection="1">
      <alignment vertical="center" wrapText="1"/>
    </xf>
    <xf numFmtId="0" fontId="13"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5" fillId="0" borderId="0" xfId="0" applyFont="1" applyBorder="1" applyAlignment="1" applyProtection="1">
      <alignment horizontal="left" vertical="center" wrapText="1" indent="2"/>
    </xf>
    <xf numFmtId="0" fontId="5" fillId="0" borderId="11" xfId="0" applyFont="1" applyBorder="1" applyAlignment="1" applyProtection="1">
      <alignment horizontal="center"/>
    </xf>
    <xf numFmtId="0" fontId="5" fillId="0" borderId="0" xfId="0" applyFont="1" applyBorder="1" applyAlignment="1" applyProtection="1">
      <alignment vertical="center"/>
    </xf>
    <xf numFmtId="0" fontId="5" fillId="0" borderId="13" xfId="0" applyFont="1" applyBorder="1" applyProtection="1"/>
    <xf numFmtId="0" fontId="5" fillId="0" borderId="9" xfId="0" applyFont="1" applyBorder="1" applyAlignment="1" applyProtection="1">
      <alignment vertical="center"/>
    </xf>
    <xf numFmtId="0" fontId="5" fillId="0" borderId="10" xfId="0" applyFont="1" applyBorder="1" applyProtection="1"/>
    <xf numFmtId="0" fontId="5" fillId="0" borderId="0" xfId="0" applyFont="1" applyBorder="1" applyAlignment="1" applyProtection="1">
      <alignment horizontal="center" vertical="center"/>
    </xf>
    <xf numFmtId="0" fontId="5" fillId="0" borderId="14" xfId="0" applyFont="1" applyBorder="1" applyAlignment="1" applyProtection="1">
      <alignment horizontal="left" vertical="center"/>
    </xf>
    <xf numFmtId="0" fontId="5" fillId="0" borderId="14" xfId="0" applyFont="1" applyBorder="1" applyAlignment="1" applyProtection="1">
      <alignment vertical="center"/>
    </xf>
    <xf numFmtId="0" fontId="5" fillId="0" borderId="0" xfId="0" applyFont="1" applyBorder="1" applyAlignment="1" applyProtection="1">
      <alignment horizontal="center"/>
    </xf>
    <xf numFmtId="0" fontId="5" fillId="0" borderId="19" xfId="0" applyFont="1" applyBorder="1" applyAlignment="1" applyProtection="1">
      <alignment horizontal="center" vertical="center"/>
    </xf>
    <xf numFmtId="0" fontId="5" fillId="0" borderId="20" xfId="0" applyFont="1" applyBorder="1" applyProtection="1"/>
    <xf numFmtId="0" fontId="5" fillId="0" borderId="32" xfId="0" applyFont="1" applyBorder="1" applyProtection="1"/>
    <xf numFmtId="0" fontId="5" fillId="0" borderId="33" xfId="0" applyFont="1" applyBorder="1" applyProtection="1"/>
    <xf numFmtId="0" fontId="5" fillId="0" borderId="34" xfId="0" applyFont="1" applyBorder="1" applyProtection="1"/>
    <xf numFmtId="0" fontId="2" fillId="0" borderId="35" xfId="0" applyFont="1" applyBorder="1" applyProtection="1"/>
    <xf numFmtId="0" fontId="5" fillId="0" borderId="35" xfId="0" applyFont="1" applyBorder="1" applyAlignment="1" applyProtection="1">
      <alignment vertical="center" wrapText="1"/>
    </xf>
    <xf numFmtId="0" fontId="5" fillId="6" borderId="14" xfId="0" applyFont="1" applyFill="1" applyBorder="1" applyAlignment="1" applyProtection="1">
      <alignment vertical="center" wrapText="1"/>
      <protection locked="0"/>
    </xf>
    <xf numFmtId="0" fontId="5" fillId="0" borderId="1" xfId="0" applyFont="1" applyBorder="1" applyProtection="1"/>
    <xf numFmtId="0" fontId="5" fillId="0" borderId="2" xfId="0" applyFont="1" applyBorder="1" applyProtection="1"/>
    <xf numFmtId="0" fontId="5" fillId="0" borderId="3" xfId="0" applyFont="1" applyBorder="1" applyProtection="1"/>
    <xf numFmtId="0" fontId="10" fillId="2" borderId="17" xfId="0" applyFont="1" applyFill="1" applyBorder="1" applyAlignment="1" applyProtection="1">
      <alignment horizontal="left" vertical="center" wrapText="1"/>
    </xf>
    <xf numFmtId="0" fontId="10" fillId="0" borderId="17" xfId="0" applyFont="1" applyBorder="1" applyAlignment="1" applyProtection="1">
      <alignment horizontal="left" vertical="center"/>
    </xf>
    <xf numFmtId="0" fontId="10" fillId="2" borderId="17" xfId="0" applyFont="1" applyFill="1" applyBorder="1" applyAlignment="1" applyProtection="1">
      <alignment vertical="center" wrapText="1"/>
    </xf>
    <xf numFmtId="0" fontId="10" fillId="0" borderId="17" xfId="0" applyFont="1" applyFill="1" applyBorder="1" applyAlignment="1" applyProtection="1">
      <alignment vertical="center"/>
    </xf>
    <xf numFmtId="0" fontId="5" fillId="0" borderId="20" xfId="0" applyFont="1" applyBorder="1" applyAlignment="1" applyProtection="1">
      <alignment horizontal="center" vertical="center"/>
      <protection locked="0"/>
    </xf>
    <xf numFmtId="0" fontId="10" fillId="6" borderId="8" xfId="0" applyFont="1" applyFill="1" applyBorder="1" applyAlignment="1" applyProtection="1">
      <alignment horizontal="left" vertical="center" wrapText="1"/>
      <protection locked="0"/>
    </xf>
    <xf numFmtId="0" fontId="46" fillId="0" borderId="0" xfId="3" applyFill="1" applyBorder="1"/>
    <xf numFmtId="44" fontId="31" fillId="6" borderId="17" xfId="0" applyNumberFormat="1"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23" fillId="0" borderId="17" xfId="0" applyFont="1" applyBorder="1" applyAlignment="1">
      <alignment horizontal="center" vertical="top" wrapText="1"/>
    </xf>
    <xf numFmtId="14" fontId="38" fillId="0" borderId="0" xfId="0" applyNumberFormat="1" applyFont="1"/>
    <xf numFmtId="0" fontId="10" fillId="6" borderId="17" xfId="0" applyFont="1" applyFill="1" applyBorder="1" applyAlignment="1" applyProtection="1">
      <alignment horizontal="left" vertical="center" wrapText="1"/>
      <protection locked="0"/>
    </xf>
    <xf numFmtId="0" fontId="10" fillId="6" borderId="21" xfId="0" applyFont="1" applyFill="1" applyBorder="1" applyAlignment="1" applyProtection="1">
      <alignment horizontal="left" vertical="center" wrapText="1"/>
      <protection locked="0"/>
    </xf>
    <xf numFmtId="49" fontId="10" fillId="6" borderId="19" xfId="0" applyNumberFormat="1" applyFont="1" applyFill="1" applyBorder="1" applyAlignment="1" applyProtection="1">
      <alignment horizontal="left" vertical="center" wrapText="1"/>
      <protection locked="0"/>
    </xf>
    <xf numFmtId="0" fontId="10" fillId="6" borderId="16" xfId="0" applyFont="1" applyFill="1" applyBorder="1" applyAlignment="1" applyProtection="1">
      <alignment horizontal="left" vertical="center" wrapText="1"/>
      <protection locked="0"/>
    </xf>
    <xf numFmtId="0" fontId="0" fillId="0" borderId="0" xfId="0" applyAlignment="1">
      <alignment wrapText="1"/>
    </xf>
    <xf numFmtId="0" fontId="48" fillId="7" borderId="0" xfId="4" applyBorder="1" applyAlignment="1">
      <alignment vertical="center"/>
    </xf>
    <xf numFmtId="0" fontId="10" fillId="2" borderId="17" xfId="0" applyFont="1" applyFill="1" applyBorder="1" applyAlignment="1">
      <alignment horizontal="left" vertical="center" wrapText="1"/>
    </xf>
    <xf numFmtId="0" fontId="23" fillId="0" borderId="17" xfId="0" applyFont="1" applyBorder="1" applyAlignment="1">
      <alignment horizontal="center" vertical="center"/>
    </xf>
    <xf numFmtId="44" fontId="21" fillId="0" borderId="0" xfId="0" applyNumberFormat="1" applyFont="1" applyProtection="1">
      <protection locked="0"/>
    </xf>
    <xf numFmtId="0" fontId="18" fillId="0" borderId="0" xfId="0" applyFont="1" applyProtection="1">
      <protection locked="0"/>
    </xf>
    <xf numFmtId="0" fontId="18" fillId="0" borderId="0" xfId="0" applyFont="1" applyAlignment="1" applyProtection="1">
      <alignment horizontal="left"/>
      <protection locked="0"/>
    </xf>
    <xf numFmtId="0" fontId="21" fillId="0" borderId="0" xfId="0" applyFont="1" applyAlignment="1" applyProtection="1">
      <alignment horizontal="left" vertical="top" wrapText="1"/>
      <protection locked="0"/>
    </xf>
    <xf numFmtId="0" fontId="18" fillId="0" borderId="0" xfId="0" applyFont="1" applyAlignment="1" applyProtection="1">
      <alignment horizontal="center"/>
      <protection locked="0"/>
    </xf>
    <xf numFmtId="0" fontId="18" fillId="0" borderId="0" xfId="0" applyFont="1" applyAlignment="1" applyProtection="1">
      <alignment horizontal="left" wrapText="1"/>
      <protection locked="0"/>
    </xf>
    <xf numFmtId="44" fontId="18" fillId="0" borderId="0" xfId="0" applyNumberFormat="1" applyFont="1" applyProtection="1">
      <protection locked="0"/>
    </xf>
    <xf numFmtId="0" fontId="21" fillId="0" borderId="0" xfId="0" applyFont="1" applyAlignment="1" applyProtection="1">
      <alignment vertical="top"/>
      <protection locked="0"/>
    </xf>
    <xf numFmtId="0" fontId="18" fillId="0" borderId="0" xfId="0" applyFont="1" applyAlignment="1" applyProtection="1">
      <alignment vertical="top"/>
      <protection locked="0"/>
    </xf>
    <xf numFmtId="43" fontId="51" fillId="0" borderId="0" xfId="0" applyNumberFormat="1" applyFont="1" applyBorder="1"/>
    <xf numFmtId="0" fontId="20" fillId="0" borderId="17" xfId="0" applyFont="1" applyBorder="1" applyAlignment="1">
      <alignment horizontal="center" vertical="center" wrapText="1"/>
    </xf>
    <xf numFmtId="43" fontId="26" fillId="0" borderId="0" xfId="0" applyNumberFormat="1" applyFont="1" applyBorder="1"/>
    <xf numFmtId="43" fontId="20"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3" fillId="0" borderId="0" xfId="0" applyNumberFormat="1" applyFont="1" applyBorder="1"/>
    <xf numFmtId="0" fontId="47" fillId="0" borderId="9" xfId="0" applyFont="1" applyBorder="1" applyAlignment="1" applyProtection="1">
      <alignment horizontal="center" vertical="center"/>
      <protection locked="0"/>
    </xf>
    <xf numFmtId="0" fontId="0" fillId="8" borderId="0" xfId="0" applyFill="1"/>
    <xf numFmtId="0" fontId="18" fillId="0" borderId="0" xfId="0" applyFont="1" applyAlignment="1" applyProtection="1">
      <alignment horizontal="left" vertical="top" wrapText="1"/>
      <protection locked="0"/>
    </xf>
    <xf numFmtId="0" fontId="23" fillId="0" borderId="17" xfId="0" applyFont="1" applyBorder="1" applyAlignment="1">
      <alignment horizontal="center" vertical="center" wrapText="1"/>
    </xf>
    <xf numFmtId="0" fontId="40"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center" vertical="center" wrapText="1"/>
    </xf>
    <xf numFmtId="44" fontId="2" fillId="0" borderId="0" xfId="1" applyFont="1" applyFill="1" applyBorder="1" applyProtection="1">
      <protection locked="0"/>
    </xf>
    <xf numFmtId="44" fontId="22" fillId="0" borderId="0" xfId="1" applyFont="1" applyFill="1" applyBorder="1" applyProtection="1">
      <protection locked="0"/>
    </xf>
    <xf numFmtId="0" fontId="9" fillId="0" borderId="0" xfId="0" applyFont="1" applyProtection="1">
      <protection locked="0"/>
    </xf>
    <xf numFmtId="44" fontId="23" fillId="0" borderId="0" xfId="1" applyFont="1" applyFill="1" applyBorder="1" applyProtection="1">
      <protection locked="0"/>
    </xf>
    <xf numFmtId="44" fontId="22" fillId="0" borderId="14" xfId="1" applyFont="1" applyFill="1" applyBorder="1" applyProtection="1">
      <protection locked="0"/>
    </xf>
    <xf numFmtId="0" fontId="19" fillId="0" borderId="0" xfId="0" applyFont="1" applyAlignment="1">
      <alignment horizontal="right"/>
    </xf>
    <xf numFmtId="44" fontId="22" fillId="0" borderId="0" xfId="1" applyFont="1" applyFill="1" applyBorder="1" applyProtection="1"/>
    <xf numFmtId="44" fontId="19" fillId="0" borderId="0" xfId="1" applyFont="1" applyFill="1" applyBorder="1" applyProtection="1">
      <protection locked="0"/>
    </xf>
    <xf numFmtId="44" fontId="16" fillId="0" borderId="0" xfId="1" applyFont="1" applyFill="1" applyBorder="1" applyProtection="1">
      <protection locked="0"/>
    </xf>
    <xf numFmtId="44" fontId="19" fillId="0" borderId="14" xfId="1" applyFont="1" applyFill="1" applyBorder="1" applyProtection="1">
      <protection locked="0"/>
    </xf>
    <xf numFmtId="0" fontId="14" fillId="0" borderId="0" xfId="0" applyFont="1" applyAlignment="1">
      <alignment horizontal="right"/>
    </xf>
    <xf numFmtId="44" fontId="19" fillId="0" borderId="0" xfId="1" applyFont="1" applyFill="1" applyBorder="1" applyProtection="1"/>
    <xf numFmtId="0" fontId="9" fillId="0" borderId="0" xfId="0" applyFont="1" applyAlignment="1">
      <alignment vertical="top"/>
    </xf>
    <xf numFmtId="0" fontId="23" fillId="0" borderId="0" xfId="0" applyFont="1" applyAlignment="1" applyProtection="1">
      <alignment horizontal="left" vertical="top" wrapText="1"/>
      <protection locked="0"/>
    </xf>
    <xf numFmtId="0" fontId="2" fillId="0" borderId="0" xfId="0" applyFont="1" applyAlignment="1">
      <alignment vertical="top"/>
    </xf>
    <xf numFmtId="0" fontId="3" fillId="0" borderId="8" xfId="0" applyFont="1" applyBorder="1" applyAlignment="1">
      <alignment vertical="top"/>
    </xf>
    <xf numFmtId="42" fontId="19" fillId="0" borderId="0" xfId="0" applyNumberFormat="1" applyFont="1"/>
    <xf numFmtId="0" fontId="20" fillId="0" borderId="0" xfId="0" applyFont="1" applyAlignment="1">
      <alignment vertical="top" wrapText="1"/>
    </xf>
    <xf numFmtId="0" fontId="21" fillId="0" borderId="0" xfId="0" applyFont="1" applyAlignment="1" applyProtection="1">
      <alignment horizontal="left" wrapText="1"/>
      <protection locked="0"/>
    </xf>
    <xf numFmtId="0" fontId="21" fillId="0" borderId="0" xfId="0" applyFont="1" applyAlignment="1">
      <alignment horizontal="left" wrapText="1"/>
    </xf>
    <xf numFmtId="0" fontId="22" fillId="0" borderId="0" xfId="0" applyFont="1" applyAlignment="1">
      <alignment horizontal="right" wrapText="1"/>
    </xf>
    <xf numFmtId="8" fontId="22" fillId="0" borderId="0" xfId="0" applyNumberFormat="1" applyFont="1" applyAlignment="1">
      <alignment horizontal="left"/>
    </xf>
    <xf numFmtId="0" fontId="22" fillId="0" borderId="0" xfId="0" applyFont="1"/>
    <xf numFmtId="44" fontId="23" fillId="0" borderId="0" xfId="1" applyFont="1" applyFill="1" applyBorder="1" applyProtection="1"/>
    <xf numFmtId="0" fontId="22" fillId="0" borderId="0" xfId="0" applyFont="1" applyAlignment="1">
      <alignment horizontal="left" wrapText="1"/>
    </xf>
    <xf numFmtId="44" fontId="2" fillId="0" borderId="0" xfId="1" applyFont="1" applyFill="1" applyBorder="1" applyProtection="1"/>
    <xf numFmtId="44" fontId="16" fillId="0" borderId="0" xfId="1" applyFont="1" applyFill="1" applyBorder="1" applyProtection="1"/>
    <xf numFmtId="0" fontId="3" fillId="0" borderId="8" xfId="0" applyFont="1" applyBorder="1" applyAlignment="1">
      <alignment horizontal="left" vertical="top"/>
    </xf>
    <xf numFmtId="0" fontId="27" fillId="0" borderId="9" xfId="0" applyFont="1" applyBorder="1" applyAlignment="1">
      <alignment vertical="top"/>
    </xf>
    <xf numFmtId="0" fontId="27" fillId="0" borderId="10" xfId="0" applyFont="1" applyBorder="1" applyAlignment="1">
      <alignment vertical="top"/>
    </xf>
    <xf numFmtId="0" fontId="18" fillId="0" borderId="9" xfId="0" applyFont="1" applyBorder="1" applyAlignment="1">
      <alignment vertical="top"/>
    </xf>
    <xf numFmtId="0" fontId="18" fillId="0" borderId="10" xfId="0" applyFont="1" applyBorder="1" applyAlignment="1">
      <alignment vertical="top"/>
    </xf>
    <xf numFmtId="44" fontId="19" fillId="0" borderId="14" xfId="1" applyFont="1" applyFill="1" applyBorder="1" applyProtection="1"/>
    <xf numFmtId="9" fontId="19" fillId="0" borderId="0" xfId="0" applyNumberFormat="1" applyFont="1" applyProtection="1">
      <protection locked="0"/>
    </xf>
    <xf numFmtId="9" fontId="19" fillId="0" borderId="0" xfId="0" applyNumberFormat="1" applyFont="1" applyAlignment="1">
      <alignment horizontal="right"/>
    </xf>
    <xf numFmtId="0" fontId="2" fillId="0" borderId="0" xfId="0" applyFont="1" applyAlignment="1">
      <alignment horizontal="center"/>
    </xf>
    <xf numFmtId="0" fontId="14" fillId="0" borderId="0" xfId="0" applyFont="1"/>
    <xf numFmtId="44" fontId="19" fillId="0" borderId="0" xfId="1" applyFont="1" applyFill="1" applyBorder="1"/>
    <xf numFmtId="164" fontId="21" fillId="0" borderId="0" xfId="1" applyNumberFormat="1" applyFont="1" applyFill="1" applyBorder="1" applyAlignment="1" applyProtection="1">
      <alignment horizontal="left"/>
      <protection locked="0"/>
    </xf>
    <xf numFmtId="164" fontId="21" fillId="0" borderId="0" xfId="0" applyNumberFormat="1" applyFont="1" applyAlignment="1" applyProtection="1">
      <alignment horizontal="left"/>
      <protection locked="0"/>
    </xf>
    <xf numFmtId="0" fontId="20" fillId="0" borderId="0" xfId="0" applyFont="1" applyAlignment="1" applyProtection="1">
      <alignment vertical="top" wrapText="1"/>
      <protection locked="0"/>
    </xf>
    <xf numFmtId="9" fontId="19" fillId="0" borderId="0" xfId="0" applyNumberFormat="1" applyFont="1" applyAlignment="1" applyProtection="1">
      <alignment horizontal="right"/>
      <protection locked="0"/>
    </xf>
    <xf numFmtId="42" fontId="0" fillId="0" borderId="0" xfId="0" applyNumberFormat="1"/>
    <xf numFmtId="0" fontId="22" fillId="0" borderId="0" xfId="0" applyFont="1" applyAlignment="1">
      <alignment horizontal="right"/>
    </xf>
    <xf numFmtId="0" fontId="2" fillId="0" borderId="0" xfId="0" applyFont="1" applyAlignment="1" applyProtection="1">
      <alignment horizontal="left"/>
      <protection locked="0"/>
    </xf>
    <xf numFmtId="0" fontId="22" fillId="0" borderId="0" xfId="0" applyFont="1" applyAlignment="1">
      <alignment horizontal="left" vertical="top" wrapText="1"/>
    </xf>
    <xf numFmtId="0" fontId="22" fillId="0" borderId="0" xfId="0" applyFont="1" applyAlignment="1" applyProtection="1">
      <alignment horizontal="left" vertical="top" wrapText="1"/>
      <protection locked="0"/>
    </xf>
    <xf numFmtId="44" fontId="16" fillId="0" borderId="0" xfId="1" applyFont="1" applyFill="1" applyBorder="1"/>
    <xf numFmtId="0" fontId="18" fillId="0" borderId="0" xfId="0" applyFont="1" applyAlignment="1" applyProtection="1">
      <alignment vertical="top" wrapText="1"/>
      <protection locked="0"/>
    </xf>
    <xf numFmtId="44" fontId="21" fillId="0" borderId="0" xfId="0" applyNumberFormat="1" applyFont="1"/>
    <xf numFmtId="44" fontId="18" fillId="0" borderId="0" xfId="1" applyFont="1" applyFill="1" applyBorder="1" applyProtection="1"/>
    <xf numFmtId="44" fontId="18" fillId="0" borderId="14" xfId="1" applyFont="1" applyFill="1" applyBorder="1" applyProtection="1"/>
    <xf numFmtId="0" fontId="0" fillId="0" borderId="0" xfId="0" applyAlignment="1">
      <alignment vertical="top" wrapText="1"/>
    </xf>
    <xf numFmtId="0" fontId="18" fillId="0" borderId="0" xfId="0" applyFont="1" applyAlignment="1">
      <alignment horizontal="left" vertical="top" wrapText="1"/>
    </xf>
    <xf numFmtId="0" fontId="18" fillId="0" borderId="0" xfId="0" applyFont="1" applyAlignment="1" applyProtection="1">
      <alignment horizontal="center" vertical="center"/>
      <protection locked="0"/>
    </xf>
    <xf numFmtId="44" fontId="18" fillId="0" borderId="0" xfId="0" applyNumberFormat="1" applyFont="1" applyAlignment="1" applyProtection="1">
      <alignment vertical="center"/>
      <protection locked="0"/>
    </xf>
    <xf numFmtId="0" fontId="21" fillId="0" borderId="0" xfId="0" applyFont="1" applyAlignment="1" applyProtection="1">
      <alignment horizontal="left" vertical="top"/>
      <protection locked="0"/>
    </xf>
    <xf numFmtId="44" fontId="2" fillId="0" borderId="14" xfId="1" applyFont="1" applyFill="1" applyBorder="1" applyProtection="1"/>
    <xf numFmtId="0" fontId="0" fillId="0" borderId="0" xfId="0" applyAlignment="1">
      <alignment horizontal="left" vertical="top" wrapText="1"/>
    </xf>
    <xf numFmtId="0" fontId="21" fillId="0" borderId="0" xfId="0" applyFont="1" applyAlignment="1" applyProtection="1">
      <alignment vertical="top" wrapText="1"/>
      <protection locked="0"/>
    </xf>
    <xf numFmtId="9" fontId="19" fillId="0" borderId="0" xfId="0" applyNumberFormat="1" applyFont="1" applyAlignment="1">
      <alignment horizontal="right" wrapText="1"/>
    </xf>
    <xf numFmtId="44" fontId="22" fillId="0" borderId="9" xfId="1" applyFont="1" applyFill="1" applyBorder="1" applyProtection="1"/>
    <xf numFmtId="0" fontId="18" fillId="0" borderId="0" xfId="0" applyFont="1" applyAlignment="1" applyProtection="1">
      <alignment wrapText="1"/>
      <protection locked="0"/>
    </xf>
    <xf numFmtId="44" fontId="19" fillId="0" borderId="9" xfId="1" applyFont="1" applyFill="1" applyBorder="1" applyProtection="1"/>
    <xf numFmtId="44" fontId="2" fillId="0" borderId="0" xfId="1" applyFont="1" applyFill="1" applyBorder="1"/>
    <xf numFmtId="0" fontId="3" fillId="0" borderId="9" xfId="0" applyFont="1" applyBorder="1" applyAlignment="1">
      <alignment vertical="top"/>
    </xf>
    <xf numFmtId="0" fontId="3" fillId="0" borderId="17" xfId="0" applyFont="1" applyFill="1" applyBorder="1" applyAlignment="1">
      <alignment horizontal="left" vertical="center" wrapText="1"/>
    </xf>
    <xf numFmtId="0" fontId="54" fillId="0" borderId="19" xfId="0" applyFont="1" applyFill="1" applyBorder="1" applyAlignment="1"/>
    <xf numFmtId="0" fontId="54" fillId="0" borderId="16" xfId="0" applyFont="1" applyFill="1" applyBorder="1" applyAlignment="1"/>
    <xf numFmtId="0" fontId="54" fillId="0" borderId="20" xfId="0" applyFont="1" applyFill="1" applyBorder="1" applyAlignment="1"/>
    <xf numFmtId="0" fontId="54" fillId="0" borderId="20" xfId="0" applyFont="1" applyFill="1" applyBorder="1" applyAlignment="1">
      <alignment horizontal="left"/>
    </xf>
    <xf numFmtId="0" fontId="31" fillId="0" borderId="20" xfId="0" applyFont="1" applyFill="1" applyBorder="1" applyAlignment="1">
      <alignment horizontal="left"/>
    </xf>
    <xf numFmtId="0" fontId="31" fillId="0" borderId="16" xfId="0" applyFont="1" applyFill="1" applyBorder="1" applyAlignment="1">
      <alignment horizontal="left"/>
    </xf>
    <xf numFmtId="0" fontId="5" fillId="0" borderId="4"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5" fillId="0" borderId="8"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9"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xf>
    <xf numFmtId="0" fontId="54" fillId="0" borderId="19" xfId="0" applyFont="1" applyFill="1" applyBorder="1" applyAlignment="1">
      <alignment horizontal="left"/>
    </xf>
    <xf numFmtId="0" fontId="2" fillId="0" borderId="0" xfId="0" applyFont="1" applyAlignment="1">
      <alignment horizontal="left" vertical="center" wrapText="1"/>
    </xf>
    <xf numFmtId="0" fontId="21" fillId="0" borderId="0" xfId="0" applyFont="1" applyProtection="1">
      <protection locked="0"/>
    </xf>
    <xf numFmtId="0" fontId="27" fillId="0" borderId="0" xfId="0" applyFont="1" applyAlignment="1">
      <alignment horizontal="right"/>
    </xf>
    <xf numFmtId="6" fontId="21" fillId="0" borderId="0" xfId="0" applyNumberFormat="1" applyFont="1" applyAlignment="1" applyProtection="1">
      <alignment horizontal="left"/>
      <protection locked="0"/>
    </xf>
    <xf numFmtId="0" fontId="21" fillId="0" borderId="0" xfId="0" applyFont="1" applyAlignment="1" applyProtection="1">
      <alignment horizontal="left"/>
      <protection locked="0"/>
    </xf>
    <xf numFmtId="0" fontId="22" fillId="0" borderId="0" xfId="0" applyFont="1" applyProtection="1">
      <protection locked="0"/>
    </xf>
    <xf numFmtId="0" fontId="5" fillId="0" borderId="0" xfId="0" applyFont="1" applyBorder="1" applyAlignment="1">
      <alignment horizontal="left" vertical="center" wrapText="1"/>
    </xf>
    <xf numFmtId="0" fontId="25" fillId="0" borderId="0" xfId="0" applyFont="1" applyBorder="1" applyAlignment="1">
      <alignment horizontal="center" vertical="center"/>
    </xf>
    <xf numFmtId="0" fontId="40"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12" fillId="0" borderId="0" xfId="0" applyFont="1" applyBorder="1" applyAlignment="1">
      <alignment horizontal="left" vertical="center" wrapText="1"/>
    </xf>
    <xf numFmtId="0" fontId="35" fillId="0" borderId="0" xfId="0" applyFont="1" applyBorder="1" applyAlignment="1">
      <alignment horizontal="left" vertical="center" wrapText="1"/>
    </xf>
    <xf numFmtId="0" fontId="5" fillId="0" borderId="0" xfId="0" applyFont="1" applyBorder="1" applyAlignment="1">
      <alignment horizontal="center" vertical="center" wrapText="1"/>
    </xf>
    <xf numFmtId="0" fontId="35" fillId="0" borderId="0" xfId="0" applyFont="1" applyBorder="1" applyAlignment="1">
      <alignment horizontal="left" vertical="center" wrapText="1" indent="2"/>
    </xf>
    <xf numFmtId="0" fontId="40" fillId="0" borderId="0" xfId="0" applyFont="1" applyBorder="1" applyAlignment="1">
      <alignment horizontal="center" vertical="top" wrapText="1"/>
    </xf>
    <xf numFmtId="0" fontId="13" fillId="0" borderId="0" xfId="0" applyFont="1" applyBorder="1" applyAlignment="1">
      <alignment horizontal="left" vertical="center" wrapText="1"/>
    </xf>
    <xf numFmtId="0" fontId="31" fillId="0" borderId="20" xfId="0" applyFont="1" applyFill="1" applyBorder="1" applyAlignment="1">
      <alignment horizontal="center"/>
    </xf>
    <xf numFmtId="0" fontId="31" fillId="0" borderId="16" xfId="0" applyFont="1" applyFill="1" applyBorder="1" applyAlignment="1">
      <alignment horizontal="center"/>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33" fillId="0" borderId="17" xfId="0" applyFont="1" applyFill="1" applyBorder="1" applyAlignment="1" applyProtection="1">
      <alignment horizontal="center" vertical="center"/>
    </xf>
    <xf numFmtId="0" fontId="10" fillId="0" borderId="2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6" xfId="0" applyFont="1" applyFill="1" applyBorder="1" applyAlignment="1">
      <alignment horizontal="center" vertical="center" wrapText="1"/>
    </xf>
    <xf numFmtId="44" fontId="31" fillId="0" borderId="16" xfId="0" applyNumberFormat="1" applyFont="1" applyBorder="1" applyAlignment="1">
      <alignment horizontal="center"/>
    </xf>
    <xf numFmtId="44" fontId="31" fillId="0" borderId="17" xfId="0" applyNumberFormat="1" applyFont="1" applyBorder="1" applyAlignment="1">
      <alignment horizontal="center"/>
    </xf>
    <xf numFmtId="0" fontId="10" fillId="0" borderId="19"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2" borderId="19"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9" fillId="2" borderId="29" xfId="0" applyFont="1" applyFill="1" applyBorder="1" applyAlignment="1" applyProtection="1">
      <alignment horizontal="left" wrapText="1"/>
    </xf>
    <xf numFmtId="0" fontId="9" fillId="2" borderId="30" xfId="0" applyFont="1" applyFill="1" applyBorder="1" applyAlignment="1" applyProtection="1">
      <alignment horizontal="left" wrapText="1"/>
    </xf>
    <xf numFmtId="0" fontId="9" fillId="2" borderId="31" xfId="0" applyFont="1" applyFill="1" applyBorder="1" applyAlignment="1" applyProtection="1">
      <alignment horizontal="left" wrapText="1"/>
    </xf>
    <xf numFmtId="44" fontId="49" fillId="5" borderId="29" xfId="3" applyNumberFormat="1" applyFont="1" applyBorder="1" applyAlignment="1" applyProtection="1">
      <alignment horizontal="center"/>
      <protection locked="0"/>
    </xf>
    <xf numFmtId="44" fontId="49" fillId="5" borderId="31" xfId="3" applyNumberFormat="1" applyFont="1" applyBorder="1" applyAlignment="1" applyProtection="1">
      <alignment horizontal="center"/>
      <protection locked="0"/>
    </xf>
    <xf numFmtId="0" fontId="10" fillId="0" borderId="27" xfId="0" applyFont="1" applyBorder="1" applyAlignment="1">
      <alignment horizontal="center" vertical="center"/>
    </xf>
    <xf numFmtId="0" fontId="10" fillId="0" borderId="28" xfId="0" applyFont="1" applyBorder="1" applyAlignment="1">
      <alignment horizontal="center" vertical="center"/>
    </xf>
    <xf numFmtId="44" fontId="31" fillId="4" borderId="20" xfId="0" applyNumberFormat="1" applyFont="1" applyFill="1" applyBorder="1" applyAlignment="1">
      <alignment horizontal="center"/>
    </xf>
    <xf numFmtId="44" fontId="31" fillId="4" borderId="16" xfId="0" applyNumberFormat="1" applyFont="1" applyFill="1" applyBorder="1" applyAlignment="1">
      <alignment horizontal="center"/>
    </xf>
    <xf numFmtId="0" fontId="10" fillId="0" borderId="0" xfId="0" applyFont="1" applyFill="1" applyBorder="1" applyAlignment="1">
      <alignment horizontal="left" vertical="center" wrapText="1"/>
    </xf>
    <xf numFmtId="0" fontId="5" fillId="6" borderId="14" xfId="0" applyFont="1" applyFill="1" applyBorder="1" applyAlignment="1" applyProtection="1">
      <alignment horizontal="left" vertical="center" wrapText="1"/>
    </xf>
    <xf numFmtId="0" fontId="2" fillId="6" borderId="14" xfId="0" applyFont="1" applyFill="1" applyBorder="1" applyAlignment="1" applyProtection="1">
      <alignment horizontal="left"/>
    </xf>
    <xf numFmtId="0" fontId="5" fillId="0" borderId="0" xfId="0" applyFont="1" applyBorder="1" applyAlignment="1" applyProtection="1">
      <alignmen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14" fillId="0" borderId="0" xfId="0" applyFont="1" applyBorder="1" applyAlignment="1" applyProtection="1">
      <alignment horizontal="left" vertical="top" wrapText="1" indent="3"/>
    </xf>
    <xf numFmtId="0" fontId="14" fillId="0" borderId="12" xfId="0" applyFont="1" applyBorder="1" applyAlignment="1" applyProtection="1">
      <alignment horizontal="left" vertical="top" wrapText="1" indent="3"/>
    </xf>
    <xf numFmtId="0" fontId="33" fillId="0" borderId="0" xfId="0" applyFont="1" applyAlignment="1" applyProtection="1">
      <alignment horizontal="left"/>
    </xf>
    <xf numFmtId="0" fontId="5" fillId="0" borderId="0" xfId="0" applyFont="1" applyAlignment="1" applyProtection="1">
      <alignment horizontal="left" wrapText="1"/>
    </xf>
    <xf numFmtId="0" fontId="14" fillId="0" borderId="14" xfId="0" applyFont="1" applyBorder="1" applyAlignment="1" applyProtection="1">
      <alignment horizontal="left" vertical="top" wrapText="1" indent="3"/>
    </xf>
    <xf numFmtId="0" fontId="14" fillId="0" borderId="15" xfId="0" applyFont="1" applyBorder="1" applyAlignment="1" applyProtection="1">
      <alignment horizontal="left" vertical="top" wrapText="1" indent="3"/>
    </xf>
    <xf numFmtId="0" fontId="13" fillId="0" borderId="0" xfId="0" applyFont="1" applyAlignment="1" applyProtection="1">
      <alignment horizontal="left" vertical="center" wrapText="1"/>
    </xf>
    <xf numFmtId="0" fontId="48" fillId="7" borderId="0" xfId="4" applyAlignment="1">
      <alignment horizontal="left" wrapText="1"/>
    </xf>
    <xf numFmtId="0" fontId="5" fillId="0" borderId="8"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9"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0" xfId="0" applyFont="1" applyBorder="1" applyAlignment="1" applyProtection="1">
      <alignment horizontal="left"/>
    </xf>
    <xf numFmtId="0" fontId="5" fillId="0" borderId="12" xfId="0" applyFont="1" applyBorder="1" applyAlignment="1" applyProtection="1">
      <alignment horizontal="left"/>
    </xf>
    <xf numFmtId="0" fontId="5" fillId="0" borderId="0" xfId="0" applyFont="1" applyBorder="1" applyAlignment="1" applyProtection="1">
      <alignment horizontal="left" vertical="center"/>
    </xf>
    <xf numFmtId="0" fontId="5" fillId="0" borderId="12" xfId="0" applyFont="1" applyBorder="1" applyAlignment="1" applyProtection="1">
      <alignment horizontal="left" vertical="center"/>
    </xf>
    <xf numFmtId="0" fontId="14"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39" fillId="0" borderId="14" xfId="0" applyFont="1" applyBorder="1" applyAlignment="1" applyProtection="1">
      <alignment horizontal="left" vertical="top" wrapText="1" indent="3"/>
    </xf>
    <xf numFmtId="0" fontId="39"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5" fillId="0" borderId="20" xfId="0" applyFont="1" applyBorder="1" applyAlignment="1" applyProtection="1">
      <alignment horizontal="left" vertical="center"/>
    </xf>
    <xf numFmtId="0" fontId="5" fillId="0" borderId="16" xfId="0" applyFont="1" applyBorder="1" applyAlignment="1" applyProtection="1">
      <alignment horizontal="left" vertical="center"/>
    </xf>
    <xf numFmtId="0" fontId="13" fillId="0" borderId="0" xfId="0" applyFont="1" applyAlignment="1" applyProtection="1">
      <alignment horizontal="center" vertical="center" wrapText="1"/>
    </xf>
    <xf numFmtId="0" fontId="13" fillId="0" borderId="0" xfId="0" applyFont="1" applyBorder="1" applyAlignment="1" applyProtection="1">
      <alignment horizontal="center" vertical="center" wrapText="1"/>
    </xf>
    <xf numFmtId="0" fontId="5" fillId="0" borderId="4" xfId="0" applyFont="1" applyBorder="1" applyAlignment="1" applyProtection="1">
      <alignment horizontal="left" vertical="center" wrapText="1"/>
    </xf>
    <xf numFmtId="0" fontId="5" fillId="6" borderId="14"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protection locked="0"/>
    </xf>
    <xf numFmtId="0" fontId="5" fillId="6" borderId="20" xfId="0" applyFont="1" applyFill="1" applyBorder="1" applyAlignment="1" applyProtection="1">
      <alignment horizontal="left" vertical="center" wrapText="1"/>
      <protection locked="0"/>
    </xf>
    <xf numFmtId="0" fontId="54" fillId="0" borderId="19" xfId="0" applyFont="1" applyFill="1" applyBorder="1" applyAlignment="1">
      <alignment horizontal="left"/>
    </xf>
    <xf numFmtId="0" fontId="54" fillId="0" borderId="16" xfId="0" applyFont="1" applyFill="1" applyBorder="1" applyAlignment="1">
      <alignment horizontal="left"/>
    </xf>
    <xf numFmtId="0" fontId="33" fillId="0" borderId="19" xfId="0" applyFont="1" applyFill="1" applyBorder="1" applyAlignment="1">
      <alignment horizontal="center" vertical="center"/>
    </xf>
    <xf numFmtId="0" fontId="33" fillId="0" borderId="16" xfId="0" applyFont="1" applyFill="1" applyBorder="1" applyAlignment="1">
      <alignment horizontal="center" vertical="center"/>
    </xf>
    <xf numFmtId="0" fontId="9" fillId="2" borderId="19" xfId="0" applyNumberFormat="1" applyFont="1" applyFill="1" applyBorder="1" applyAlignment="1" applyProtection="1">
      <alignment horizontal="left" wrapText="1" indent="1"/>
      <protection locked="0"/>
    </xf>
    <xf numFmtId="0" fontId="9" fillId="2" borderId="16" xfId="0" applyNumberFormat="1" applyFont="1" applyFill="1" applyBorder="1" applyAlignment="1" applyProtection="1">
      <alignment horizontal="left" wrapText="1" indent="1"/>
      <protection locked="0"/>
    </xf>
    <xf numFmtId="43" fontId="24" fillId="0" borderId="29" xfId="0" applyNumberFormat="1" applyFont="1" applyBorder="1" applyAlignment="1" applyProtection="1">
      <alignment horizontal="left" vertical="center" wrapText="1"/>
      <protection locked="0"/>
    </xf>
    <xf numFmtId="43" fontId="24" fillId="0" borderId="31" xfId="0" applyNumberFormat="1" applyFont="1" applyBorder="1" applyAlignment="1" applyProtection="1">
      <alignment horizontal="left" vertical="center" wrapText="1"/>
      <protection locked="0"/>
    </xf>
    <xf numFmtId="43" fontId="9" fillId="2" borderId="19" xfId="0" applyNumberFormat="1" applyFont="1" applyFill="1" applyBorder="1" applyAlignment="1" applyProtection="1">
      <alignment horizontal="left" wrapText="1" indent="2"/>
      <protection locked="0"/>
    </xf>
    <xf numFmtId="43" fontId="9" fillId="2" borderId="16" xfId="0" applyNumberFormat="1" applyFont="1" applyFill="1" applyBorder="1" applyAlignment="1" applyProtection="1">
      <alignment horizontal="left" wrapText="1" indent="2"/>
      <protection locked="0"/>
    </xf>
    <xf numFmtId="43" fontId="9" fillId="2" borderId="19" xfId="0" applyNumberFormat="1" applyFont="1" applyFill="1" applyBorder="1" applyAlignment="1" applyProtection="1">
      <alignment horizontal="left" wrapText="1" indent="1"/>
      <protection locked="0"/>
    </xf>
    <xf numFmtId="43" fontId="9" fillId="2" borderId="16" xfId="0" applyNumberFormat="1" applyFont="1" applyFill="1" applyBorder="1" applyAlignment="1" applyProtection="1">
      <alignment horizontal="left" wrapText="1" inden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6" borderId="14" xfId="0" applyFont="1" applyFill="1" applyBorder="1" applyAlignment="1" applyProtection="1">
      <alignment horizontal="left" vertical="top" wrapText="1"/>
      <protection locked="0"/>
    </xf>
    <xf numFmtId="0" fontId="6" fillId="6" borderId="14" xfId="0" applyFont="1" applyFill="1" applyBorder="1" applyAlignment="1">
      <alignment horizontal="center" vertical="center"/>
    </xf>
    <xf numFmtId="0" fontId="42" fillId="0" borderId="0" xfId="0" applyFont="1" applyAlignment="1">
      <alignment horizontal="center" vertical="center" wrapText="1"/>
    </xf>
    <xf numFmtId="0" fontId="21" fillId="0" borderId="13" xfId="0" applyFont="1" applyBorder="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15" xfId="0" applyFont="1" applyBorder="1" applyAlignment="1" applyProtection="1">
      <alignment horizontal="left" vertical="top" wrapText="1"/>
      <protection locked="0"/>
    </xf>
    <xf numFmtId="6" fontId="21" fillId="0" borderId="0" xfId="0" applyNumberFormat="1" applyFont="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7" fillId="0" borderId="0" xfId="0" applyFont="1" applyAlignment="1">
      <alignment horizontal="right"/>
    </xf>
    <xf numFmtId="6" fontId="21" fillId="0" borderId="0" xfId="0" applyNumberFormat="1" applyFont="1" applyAlignment="1" applyProtection="1">
      <alignment horizontal="left"/>
      <protection locked="0"/>
    </xf>
    <xf numFmtId="0" fontId="21" fillId="0" borderId="0" xfId="0" applyFont="1" applyAlignment="1" applyProtection="1">
      <protection locked="0"/>
    </xf>
    <xf numFmtId="0" fontId="21" fillId="0" borderId="0" xfId="0" applyFont="1" applyAlignment="1" applyProtection="1">
      <alignment horizontal="left"/>
      <protection locked="0"/>
    </xf>
    <xf numFmtId="0" fontId="22" fillId="0" borderId="0" xfId="0" applyFont="1" applyAlignment="1" applyProtection="1">
      <protection locked="0"/>
    </xf>
    <xf numFmtId="6" fontId="21" fillId="0" borderId="0" xfId="0" applyNumberFormat="1" applyFont="1" applyAlignment="1" applyProtection="1">
      <alignment horizontal="left" wrapText="1"/>
      <protection locked="0"/>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top" wrapText="1"/>
    </xf>
    <xf numFmtId="6" fontId="21" fillId="0" borderId="0" xfId="0" applyNumberFormat="1" applyFont="1" applyAlignment="1" applyProtection="1">
      <alignment horizontal="left" vertical="center" wrapText="1"/>
      <protection locked="0"/>
    </xf>
    <xf numFmtId="0" fontId="42" fillId="0" borderId="0" xfId="0" applyFont="1" applyBorder="1" applyAlignment="1">
      <alignment horizontal="center" vertical="center" wrapText="1"/>
    </xf>
    <xf numFmtId="44" fontId="9" fillId="0" borderId="0" xfId="0" applyNumberFormat="1" applyFont="1" applyAlignment="1">
      <alignment horizontal="center"/>
    </xf>
    <xf numFmtId="0" fontId="9" fillId="0" borderId="0" xfId="0" applyFont="1" applyAlignment="1">
      <alignment horizontal="center"/>
    </xf>
    <xf numFmtId="0" fontId="38" fillId="0" borderId="0" xfId="0" applyFont="1" applyAlignment="1">
      <alignment horizontal="center" vertical="center" wrapText="1"/>
    </xf>
    <xf numFmtId="0" fontId="5" fillId="0" borderId="0" xfId="0" applyFont="1" applyAlignment="1">
      <alignment horizontal="left" vertical="center" wrapText="1"/>
    </xf>
    <xf numFmtId="0" fontId="38" fillId="0" borderId="0" xfId="0" applyFont="1" applyAlignment="1">
      <alignment horizontal="left" vertical="center"/>
    </xf>
    <xf numFmtId="0" fontId="11" fillId="2" borderId="5" xfId="0" applyFont="1" applyFill="1" applyBorder="1" applyAlignment="1">
      <alignment horizontal="center" vertical="center" wrapText="1"/>
    </xf>
  </cellXfs>
  <cellStyles count="7">
    <cellStyle name="Accent1" xfId="2" builtinId="29"/>
    <cellStyle name="Currency" xfId="1" builtinId="4"/>
    <cellStyle name="Good" xfId="4" builtinId="26"/>
    <cellStyle name="Hyperlink 2" xfId="6" xr:uid="{CFC4F955-B4BB-4E01-9A2A-72AD46FF3115}"/>
    <cellStyle name="Neutral" xfId="3" builtinId="28"/>
    <cellStyle name="Normal" xfId="0" builtinId="0"/>
    <cellStyle name="Title 2" xfId="5" xr:uid="{4E47F1E4-EC43-457A-8891-5306563B674C}"/>
  </cellStyles>
  <dxfs count="48">
    <dxf>
      <font>
        <color rgb="FF9C0006"/>
      </font>
      <fill>
        <patternFill>
          <bgColor rgb="FFFFC7CE"/>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A$2" lockText="1" noThreeD="1"/>
</file>

<file path=xl/ctrlProps/ctrlProp10.xml><?xml version="1.0" encoding="utf-8"?>
<formControlPr xmlns="http://schemas.microsoft.com/office/spreadsheetml/2009/9/main" objectType="CheckBox" checked="Checked" fmlaLink="$A$11" lockText="1" noThreeD="1"/>
</file>

<file path=xl/ctrlProps/ctrlProp11.xml><?xml version="1.0" encoding="utf-8"?>
<formControlPr xmlns="http://schemas.microsoft.com/office/spreadsheetml/2009/9/main" objectType="CheckBox" checked="Checked" fmlaLink="$A$12" lockText="1" noThreeD="1"/>
</file>

<file path=xl/ctrlProps/ctrlProp2.xml><?xml version="1.0" encoding="utf-8"?>
<formControlPr xmlns="http://schemas.microsoft.com/office/spreadsheetml/2009/9/main" objectType="CheckBox" checked="Checked" fmlaLink="$A$3" lockText="1" noThreeD="1"/>
</file>

<file path=xl/ctrlProps/ctrlProp3.xml><?xml version="1.0" encoding="utf-8"?>
<formControlPr xmlns="http://schemas.microsoft.com/office/spreadsheetml/2009/9/main" objectType="CheckBox" checked="Checked" fmlaLink="$A$4" lockText="1" noThreeD="1"/>
</file>

<file path=xl/ctrlProps/ctrlProp4.xml><?xml version="1.0" encoding="utf-8"?>
<formControlPr xmlns="http://schemas.microsoft.com/office/spreadsheetml/2009/9/main" objectType="CheckBox" checked="Checked" fmlaLink="$A$5" lockText="1" noThreeD="1"/>
</file>

<file path=xl/ctrlProps/ctrlProp5.xml><?xml version="1.0" encoding="utf-8"?>
<formControlPr xmlns="http://schemas.microsoft.com/office/spreadsheetml/2009/9/main" objectType="CheckBox" checked="Checked"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checked="Checked" fmlaLink="$A$8" lockText="1" noThreeD="1"/>
</file>

<file path=xl/ctrlProps/ctrlProp8.xml><?xml version="1.0" encoding="utf-8"?>
<formControlPr xmlns="http://schemas.microsoft.com/office/spreadsheetml/2009/9/main" objectType="CheckBox" checked="Checked" fmlaLink="$A$9" lockText="1" noThreeD="1"/>
</file>

<file path=xl/ctrlProps/ctrlProp9.xml><?xml version="1.0" encoding="utf-8"?>
<formControlPr xmlns="http://schemas.microsoft.com/office/spreadsheetml/2009/9/main" objectType="CheckBox" checked="Checked" fmlaLink="$A$10"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xdr:row>
          <xdr:rowOff>0</xdr:rowOff>
        </xdr:from>
        <xdr:to>
          <xdr:col>1</xdr:col>
          <xdr:colOff>4381500</xdr:colOff>
          <xdr:row>1</xdr:row>
          <xdr:rowOff>220980</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2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 Design/Engineering  (usually limited to 10% - 15% of total State Grant funds in this budget)8A Des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xdr:row>
          <xdr:rowOff>7620</xdr:rowOff>
        </xdr:from>
        <xdr:to>
          <xdr:col>2</xdr:col>
          <xdr:colOff>7620</xdr:colOff>
          <xdr:row>3</xdr:row>
          <xdr:rowOff>7620</xdr:rowOff>
        </xdr:to>
        <xdr:sp macro="" textlink="">
          <xdr:nvSpPr>
            <xdr:cNvPr id="49161" name="Check Box 9" descr="2. Building/Land Purchase" hidden="1">
              <a:extLst>
                <a:ext uri="{63B3BB69-23CF-44E3-9099-C40C66FF867C}">
                  <a14:compatExt spid="_x0000_s49161"/>
                </a:ext>
                <a:ext uri="{FF2B5EF4-FFF2-40B4-BE49-F238E27FC236}">
                  <a16:creationId xmlns:a16="http://schemas.microsoft.com/office/drawing/2014/main" id="{00000000-0008-0000-12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2. Building/Land Purchase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xdr:row>
          <xdr:rowOff>7620</xdr:rowOff>
        </xdr:from>
        <xdr:to>
          <xdr:col>2</xdr:col>
          <xdr:colOff>7620</xdr:colOff>
          <xdr:row>4</xdr:row>
          <xdr:rowOff>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2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3. Wiring/Electrical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xdr:row>
          <xdr:rowOff>7620</xdr:rowOff>
        </xdr:from>
        <xdr:to>
          <xdr:col>1</xdr:col>
          <xdr:colOff>4381500</xdr:colOff>
          <xdr:row>4</xdr:row>
          <xdr:rowOff>228600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12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4. Equipment/Materials/Labor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7620</xdr:rowOff>
        </xdr:from>
        <xdr:to>
          <xdr:col>1</xdr:col>
          <xdr:colOff>4381500</xdr:colOff>
          <xdr:row>5</xdr:row>
          <xdr:rowOff>228600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12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5. Paving/Concrete/Masonry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7620</xdr:rowOff>
        </xdr:from>
        <xdr:to>
          <xdr:col>2</xdr:col>
          <xdr:colOff>0</xdr:colOff>
          <xdr:row>6</xdr:row>
          <xdr:rowOff>228600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2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6. Construction Management/Oversight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xdr:row>
          <xdr:rowOff>7620</xdr:rowOff>
        </xdr:from>
        <xdr:to>
          <xdr:col>2</xdr:col>
          <xdr:colOff>0</xdr:colOff>
          <xdr:row>7</xdr:row>
          <xdr:rowOff>228600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2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7. Mechanical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xdr:row>
          <xdr:rowOff>22860</xdr:rowOff>
        </xdr:from>
        <xdr:to>
          <xdr:col>2</xdr:col>
          <xdr:colOff>7620</xdr:colOff>
          <xdr:row>9</xdr:row>
          <xdr:rowOff>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12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8. Excavation/Site Prep/Demo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7620</xdr:rowOff>
        </xdr:from>
        <xdr:to>
          <xdr:col>2</xdr:col>
          <xdr:colOff>0</xdr:colOff>
          <xdr:row>9</xdr:row>
          <xdr:rowOff>228600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12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9. Plumbing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22860</xdr:rowOff>
        </xdr:from>
        <xdr:to>
          <xdr:col>2</xdr:col>
          <xdr:colOff>0</xdr:colOff>
          <xdr:row>11</xdr:row>
          <xdr:rowOff>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12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10. Other Construction Expenses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xdr:row>
          <xdr:rowOff>236220</xdr:rowOff>
        </xdr:from>
        <xdr:to>
          <xdr:col>2</xdr:col>
          <xdr:colOff>7620</xdr:colOff>
          <xdr:row>11</xdr:row>
          <xdr:rowOff>228600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12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11. Contingency</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6" dT="2024-04-01T21:27:36.13" personId="{94F54C53-D1FD-4F7C-9502-6D262B955105}" id="{E48D1DC8-8341-465A-B6E8-CF3DF91A962F}">
    <text>Compares number of Budget Categories with Section A.</text>
  </threadedComment>
  <threadedComment ref="F17" dT="2024-04-01T21:27:45.27" personId="{94F54C53-D1FD-4F7C-9502-6D262B955105}" id="{C6869808-8483-44B3-A67A-DDBA6A74BB81}">
    <text>Compares number of Budget Categories with Section B.</text>
  </threadedComment>
  <threadedComment ref="A19" dT="2024-04-01T21:12:18.77" personId="{94F54C53-D1FD-4F7C-9502-6D262B955105}" id="{81F56BA7-DBF8-493F-B7DD-8644CD3BAB74}">
    <text>This formula checks for consistency between this column &amp; Section A.  Budget may only be approved if this cell is blank or zero</text>
  </threadedComment>
  <threadedComment ref="A20" dT="2024-04-01T21:12:23.88" personId="{94F54C53-D1FD-4F7C-9502-6D262B955105}" id="{CF0DA366-0F08-4AB3-8423-385C0C9A7107}">
    <text>This formula checks for consistency between this column &amp; Section B.  Budget may only be approved if this cell is blank or zero</text>
  </threadedComment>
  <threadedComment ref="A21"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abSelected="1" view="pageBreakPreview" zoomScaleNormal="100" zoomScaleSheetLayoutView="100" workbookViewId="0"/>
  </sheetViews>
  <sheetFormatPr defaultColWidth="9.109375" defaultRowHeight="14.4" x14ac:dyDescent="0.3"/>
  <cols>
    <col min="1" max="1" width="1.44140625" style="3" customWidth="1"/>
    <col min="2" max="13" width="9.44140625" style="3" customWidth="1"/>
    <col min="14" max="14" width="14.33203125" style="3" customWidth="1"/>
    <col min="15" max="15" width="2.6640625" style="3" customWidth="1"/>
    <col min="16" max="16" width="2.109375" style="3" customWidth="1"/>
    <col min="17" max="16384" width="9.109375" style="3"/>
  </cols>
  <sheetData>
    <row r="1" spans="2:16" ht="34.5" customHeight="1" x14ac:dyDescent="0.3">
      <c r="B1" s="248" t="s">
        <v>0</v>
      </c>
      <c r="C1" s="248"/>
      <c r="D1" s="248"/>
      <c r="E1" s="248"/>
      <c r="F1" s="248"/>
      <c r="G1" s="248"/>
      <c r="H1" s="248"/>
      <c r="I1" s="248"/>
      <c r="J1" s="248"/>
      <c r="K1" s="248"/>
      <c r="L1" s="248"/>
      <c r="M1" s="248"/>
      <c r="N1" s="248"/>
      <c r="O1" s="248"/>
      <c r="P1" s="248"/>
    </row>
    <row r="2" spans="2:16" ht="12.75" customHeight="1" x14ac:dyDescent="0.3">
      <c r="B2" s="30"/>
      <c r="C2" s="48"/>
      <c r="D2" s="48"/>
      <c r="E2" s="48"/>
      <c r="F2" s="48"/>
      <c r="G2" s="48"/>
      <c r="H2" s="48"/>
      <c r="I2" s="48"/>
      <c r="J2" s="48"/>
      <c r="K2" s="48"/>
      <c r="L2" s="48"/>
      <c r="M2" s="48"/>
      <c r="N2" s="48"/>
      <c r="O2" s="48"/>
      <c r="P2" s="48"/>
    </row>
    <row r="3" spans="2:16" ht="49.5" customHeight="1" x14ac:dyDescent="0.3">
      <c r="B3" s="247" t="s">
        <v>1</v>
      </c>
      <c r="C3" s="247"/>
      <c r="D3" s="247"/>
      <c r="E3" s="247"/>
      <c r="F3" s="247"/>
      <c r="G3" s="247"/>
      <c r="H3" s="247"/>
      <c r="I3" s="247"/>
      <c r="J3" s="247"/>
      <c r="K3" s="247"/>
      <c r="L3" s="247"/>
      <c r="M3" s="247"/>
      <c r="N3" s="247"/>
      <c r="O3" s="247"/>
      <c r="P3" s="247"/>
    </row>
    <row r="4" spans="2:16" ht="9" customHeight="1" x14ac:dyDescent="0.3">
      <c r="B4" s="31"/>
      <c r="C4" s="48"/>
      <c r="D4" s="48"/>
      <c r="E4" s="48"/>
      <c r="F4" s="48"/>
      <c r="G4" s="48"/>
      <c r="H4" s="48"/>
      <c r="I4" s="48"/>
      <c r="J4" s="48"/>
      <c r="K4" s="48"/>
      <c r="L4" s="48"/>
      <c r="M4" s="48"/>
      <c r="N4" s="48"/>
      <c r="O4" s="48"/>
      <c r="P4" s="48"/>
    </row>
    <row r="5" spans="2:16" ht="24.75" customHeight="1" x14ac:dyDescent="0.3">
      <c r="B5" s="256" t="s">
        <v>2</v>
      </c>
      <c r="C5" s="256"/>
      <c r="D5" s="256"/>
      <c r="E5" s="256"/>
      <c r="F5" s="256"/>
      <c r="G5" s="256"/>
      <c r="H5" s="256"/>
      <c r="I5" s="256"/>
      <c r="J5" s="256"/>
      <c r="K5" s="256"/>
      <c r="L5" s="256"/>
      <c r="M5" s="256"/>
      <c r="N5" s="256"/>
      <c r="O5" s="256"/>
      <c r="P5" s="256"/>
    </row>
    <row r="6" spans="2:16" ht="22.5" customHeight="1" x14ac:dyDescent="0.3">
      <c r="B6" s="249" t="s">
        <v>3</v>
      </c>
      <c r="C6" s="249"/>
      <c r="D6" s="249"/>
      <c r="E6" s="249"/>
      <c r="F6" s="249"/>
      <c r="G6" s="249"/>
      <c r="H6" s="249"/>
      <c r="I6" s="249"/>
      <c r="J6" s="249"/>
      <c r="K6" s="249"/>
      <c r="L6" s="249"/>
      <c r="M6" s="249"/>
      <c r="N6" s="249"/>
      <c r="O6" s="249"/>
      <c r="P6" s="249"/>
    </row>
    <row r="7" spans="2:16" x14ac:dyDescent="0.3">
      <c r="B7" s="250" t="s">
        <v>4</v>
      </c>
      <c r="C7" s="250"/>
      <c r="D7" s="250"/>
      <c r="E7" s="250"/>
      <c r="F7" s="250"/>
      <c r="G7" s="250"/>
      <c r="H7" s="250"/>
      <c r="I7" s="250"/>
      <c r="J7" s="250"/>
      <c r="K7" s="250"/>
      <c r="L7" s="250"/>
      <c r="M7" s="250"/>
      <c r="N7" s="250"/>
      <c r="O7" s="250"/>
      <c r="P7" s="250"/>
    </row>
    <row r="8" spans="2:16" ht="24.75" customHeight="1" x14ac:dyDescent="0.3">
      <c r="B8" s="247" t="s">
        <v>5</v>
      </c>
      <c r="C8" s="247"/>
      <c r="D8" s="247"/>
      <c r="E8" s="247"/>
      <c r="F8" s="247"/>
      <c r="G8" s="247"/>
      <c r="H8" s="247"/>
      <c r="I8" s="247"/>
      <c r="J8" s="247"/>
      <c r="K8" s="247"/>
      <c r="L8" s="247"/>
      <c r="M8" s="247"/>
      <c r="N8" s="247"/>
      <c r="O8" s="247"/>
      <c r="P8" s="247"/>
    </row>
    <row r="9" spans="2:16" x14ac:dyDescent="0.3">
      <c r="B9" s="253" t="s">
        <v>6</v>
      </c>
      <c r="C9" s="253"/>
      <c r="D9" s="253"/>
      <c r="E9" s="253"/>
      <c r="F9" s="253"/>
      <c r="G9" s="253"/>
      <c r="H9" s="253"/>
      <c r="I9" s="253"/>
      <c r="J9" s="253"/>
      <c r="K9" s="253"/>
      <c r="L9" s="253"/>
      <c r="M9" s="253"/>
      <c r="N9" s="253"/>
      <c r="O9" s="253"/>
      <c r="P9" s="253"/>
    </row>
    <row r="10" spans="2:16" ht="21.75" customHeight="1" x14ac:dyDescent="0.3">
      <c r="B10" s="247" t="s">
        <v>7</v>
      </c>
      <c r="C10" s="247"/>
      <c r="D10" s="247"/>
      <c r="E10" s="247"/>
      <c r="F10" s="247"/>
      <c r="G10" s="247"/>
      <c r="H10" s="247"/>
      <c r="I10" s="247"/>
      <c r="J10" s="247"/>
      <c r="K10" s="247"/>
      <c r="L10" s="247"/>
      <c r="M10" s="247"/>
      <c r="N10" s="247"/>
      <c r="O10" s="247"/>
      <c r="P10" s="247"/>
    </row>
    <row r="11" spans="2:16" x14ac:dyDescent="0.3">
      <c r="B11" s="253" t="s">
        <v>8</v>
      </c>
      <c r="C11" s="253"/>
      <c r="D11" s="253"/>
      <c r="E11" s="253"/>
      <c r="F11" s="253"/>
      <c r="G11" s="253"/>
      <c r="H11" s="253"/>
      <c r="I11" s="253"/>
      <c r="J11" s="253"/>
      <c r="K11" s="253"/>
      <c r="L11" s="253"/>
      <c r="M11" s="253"/>
      <c r="N11" s="253"/>
      <c r="O11" s="253"/>
      <c r="P11" s="253"/>
    </row>
    <row r="12" spans="2:16" x14ac:dyDescent="0.3">
      <c r="B12" s="40" t="s">
        <v>9</v>
      </c>
      <c r="C12" s="48"/>
      <c r="D12" s="48"/>
      <c r="E12" s="48"/>
      <c r="F12" s="48"/>
      <c r="G12" s="48"/>
      <c r="H12" s="48"/>
      <c r="I12" s="48"/>
      <c r="J12" s="48"/>
      <c r="K12" s="48"/>
      <c r="L12" s="48"/>
      <c r="M12" s="48"/>
      <c r="N12" s="48"/>
      <c r="O12" s="48"/>
      <c r="P12" s="48"/>
    </row>
    <row r="13" spans="2:16" ht="10.5" customHeight="1" x14ac:dyDescent="0.3">
      <c r="B13" s="40"/>
      <c r="C13" s="48"/>
      <c r="D13" s="48"/>
      <c r="E13" s="48"/>
      <c r="F13" s="48"/>
      <c r="G13" s="48"/>
      <c r="H13" s="48"/>
      <c r="I13" s="48"/>
      <c r="J13" s="48"/>
      <c r="K13" s="48"/>
      <c r="L13" s="48"/>
      <c r="M13" s="48"/>
      <c r="N13" s="48"/>
      <c r="O13" s="48"/>
      <c r="P13" s="48"/>
    </row>
    <row r="14" spans="2:16" x14ac:dyDescent="0.3">
      <c r="B14" s="40" t="s">
        <v>10</v>
      </c>
      <c r="C14" s="48"/>
      <c r="D14" s="48"/>
      <c r="E14" s="48"/>
      <c r="F14" s="48"/>
      <c r="G14" s="48"/>
      <c r="H14" s="48"/>
      <c r="I14" s="48"/>
      <c r="J14" s="48"/>
      <c r="K14" s="48"/>
      <c r="L14" s="48"/>
      <c r="M14" s="48"/>
      <c r="N14" s="48"/>
      <c r="O14" s="48"/>
      <c r="P14" s="48"/>
    </row>
    <row r="15" spans="2:16" ht="10.5" customHeight="1" x14ac:dyDescent="0.3">
      <c r="B15" s="40"/>
      <c r="C15" s="48"/>
      <c r="D15" s="48"/>
      <c r="E15" s="48"/>
      <c r="F15" s="48"/>
      <c r="G15" s="48"/>
      <c r="H15" s="48"/>
      <c r="I15" s="48"/>
      <c r="J15" s="48"/>
      <c r="K15" s="48"/>
      <c r="L15" s="48"/>
      <c r="M15" s="48"/>
      <c r="N15" s="48"/>
      <c r="O15" s="48"/>
      <c r="P15" s="48"/>
    </row>
    <row r="16" spans="2:16" x14ac:dyDescent="0.3">
      <c r="B16" s="41" t="s">
        <v>11</v>
      </c>
      <c r="C16" s="42"/>
      <c r="D16" s="42"/>
      <c r="E16" s="42"/>
      <c r="F16" s="42"/>
      <c r="G16" s="42"/>
      <c r="H16" s="42"/>
      <c r="I16" s="42"/>
      <c r="J16" s="42"/>
      <c r="K16" s="48"/>
      <c r="L16" s="48"/>
      <c r="M16" s="48"/>
      <c r="N16" s="48"/>
      <c r="O16" s="48"/>
      <c r="P16" s="48"/>
    </row>
    <row r="17" spans="2:16" ht="12.75" customHeight="1" x14ac:dyDescent="0.3">
      <c r="B17" s="40"/>
      <c r="C17" s="48"/>
      <c r="D17" s="48"/>
      <c r="E17" s="48"/>
      <c r="F17" s="48"/>
      <c r="G17" s="48"/>
      <c r="H17" s="48"/>
      <c r="I17" s="48"/>
      <c r="J17" s="48"/>
      <c r="K17" s="48"/>
      <c r="L17" s="48"/>
      <c r="M17" s="48"/>
      <c r="N17" s="48"/>
      <c r="O17" s="48"/>
      <c r="P17" s="48"/>
    </row>
    <row r="18" spans="2:16" ht="27" customHeight="1" x14ac:dyDescent="0.3">
      <c r="B18" s="256" t="s">
        <v>12</v>
      </c>
      <c r="C18" s="256"/>
      <c r="D18" s="256"/>
      <c r="E18" s="256"/>
      <c r="F18" s="256"/>
      <c r="G18" s="256"/>
      <c r="H18" s="256"/>
      <c r="I18" s="256"/>
      <c r="J18" s="256"/>
      <c r="K18" s="256"/>
      <c r="L18" s="256"/>
      <c r="M18" s="256"/>
      <c r="N18" s="256"/>
      <c r="O18" s="256"/>
      <c r="P18" s="256"/>
    </row>
    <row r="19" spans="2:16" ht="11.25" customHeight="1" x14ac:dyDescent="0.3">
      <c r="B19" s="40"/>
      <c r="C19" s="48"/>
      <c r="D19" s="48"/>
      <c r="E19" s="48"/>
      <c r="F19" s="48"/>
      <c r="G19" s="48"/>
      <c r="H19" s="48"/>
      <c r="I19" s="48"/>
      <c r="J19" s="48"/>
      <c r="K19" s="48"/>
      <c r="L19" s="48"/>
      <c r="M19" s="48"/>
      <c r="N19" s="48"/>
      <c r="O19" s="48"/>
      <c r="P19" s="48"/>
    </row>
    <row r="20" spans="2:16" ht="41.25" customHeight="1" x14ac:dyDescent="0.3">
      <c r="B20" s="254" t="s">
        <v>13</v>
      </c>
      <c r="C20" s="254"/>
      <c r="D20" s="254"/>
      <c r="E20" s="254"/>
      <c r="F20" s="254"/>
      <c r="G20" s="254"/>
      <c r="H20" s="254"/>
      <c r="I20" s="254"/>
      <c r="J20" s="254"/>
      <c r="K20" s="254"/>
      <c r="L20" s="254"/>
      <c r="M20" s="254"/>
      <c r="N20" s="254"/>
      <c r="O20" s="254"/>
      <c r="P20" s="254"/>
    </row>
    <row r="21" spans="2:16" x14ac:dyDescent="0.3">
      <c r="B21" s="40" t="s">
        <v>14</v>
      </c>
      <c r="C21" s="48"/>
      <c r="D21" s="48"/>
      <c r="E21" s="48"/>
      <c r="F21" s="48"/>
      <c r="G21" s="48"/>
      <c r="H21" s="48"/>
      <c r="I21" s="48"/>
      <c r="J21" s="48"/>
      <c r="K21" s="48"/>
      <c r="L21" s="48"/>
      <c r="M21" s="48"/>
      <c r="N21" s="48"/>
      <c r="O21" s="48"/>
      <c r="P21" s="48"/>
    </row>
    <row r="22" spans="2:16" ht="22.5" customHeight="1" x14ac:dyDescent="0.3">
      <c r="B22" s="256" t="s">
        <v>15</v>
      </c>
      <c r="C22" s="256"/>
      <c r="D22" s="256"/>
      <c r="E22" s="256"/>
      <c r="F22" s="256"/>
      <c r="G22" s="256"/>
      <c r="H22" s="256"/>
      <c r="I22" s="256"/>
      <c r="J22" s="256"/>
      <c r="K22" s="256"/>
      <c r="L22" s="256"/>
      <c r="M22" s="256"/>
      <c r="N22" s="256"/>
      <c r="O22" s="256"/>
      <c r="P22" s="18"/>
    </row>
    <row r="23" spans="2:16" ht="13.5" customHeight="1" x14ac:dyDescent="0.3">
      <c r="B23" s="28"/>
      <c r="C23" s="24"/>
      <c r="D23" s="24"/>
      <c r="E23" s="24"/>
      <c r="F23" s="24"/>
      <c r="G23" s="24"/>
      <c r="H23" s="24"/>
      <c r="I23" s="24"/>
      <c r="J23" s="24"/>
      <c r="K23" s="24"/>
      <c r="L23" s="24"/>
      <c r="M23" s="24"/>
      <c r="N23" s="24"/>
      <c r="O23" s="24"/>
      <c r="P23" s="24"/>
    </row>
    <row r="24" spans="2:16" x14ac:dyDescent="0.3">
      <c r="B24" s="29" t="s">
        <v>16</v>
      </c>
      <c r="C24" s="24"/>
      <c r="D24" s="24"/>
      <c r="E24" s="24"/>
      <c r="F24" s="24"/>
      <c r="G24" s="24"/>
      <c r="H24" s="24"/>
      <c r="I24" s="24"/>
      <c r="J24" s="24"/>
      <c r="K24" s="24"/>
      <c r="L24" s="24"/>
      <c r="M24" s="24"/>
      <c r="N24" s="24"/>
      <c r="O24" s="24"/>
      <c r="P24" s="24"/>
    </row>
    <row r="25" spans="2:16" ht="6" customHeight="1" x14ac:dyDescent="0.3">
      <c r="B25" s="28"/>
      <c r="C25" s="24"/>
      <c r="D25" s="24"/>
      <c r="E25" s="24"/>
      <c r="F25" s="24"/>
      <c r="G25" s="24"/>
      <c r="H25" s="24"/>
      <c r="I25" s="24"/>
      <c r="J25" s="24"/>
      <c r="K25" s="24"/>
      <c r="L25" s="24"/>
      <c r="M25" s="24"/>
      <c r="N25" s="24"/>
      <c r="O25" s="24"/>
      <c r="P25" s="24"/>
    </row>
    <row r="26" spans="2:16" x14ac:dyDescent="0.3">
      <c r="B26" s="29" t="s">
        <v>17</v>
      </c>
      <c r="C26" s="24"/>
      <c r="D26" s="24"/>
      <c r="E26" s="24"/>
      <c r="F26" s="24"/>
      <c r="G26" s="24"/>
      <c r="H26" s="24"/>
      <c r="I26" s="24"/>
      <c r="J26" s="24"/>
      <c r="K26" s="24"/>
      <c r="L26" s="24"/>
      <c r="M26" s="24"/>
      <c r="N26" s="24"/>
      <c r="O26" s="24"/>
      <c r="P26" s="24"/>
    </row>
    <row r="27" spans="2:16" ht="9.75" customHeight="1" x14ac:dyDescent="0.3">
      <c r="B27" s="28"/>
      <c r="C27" s="24"/>
      <c r="D27" s="24"/>
      <c r="E27" s="24"/>
      <c r="F27" s="24"/>
      <c r="G27" s="24"/>
      <c r="H27" s="24"/>
      <c r="I27" s="24"/>
      <c r="J27" s="24"/>
      <c r="K27" s="24"/>
      <c r="L27" s="24"/>
      <c r="M27" s="24"/>
      <c r="N27" s="24"/>
      <c r="O27" s="24"/>
      <c r="P27" s="24"/>
    </row>
    <row r="28" spans="2:16" x14ac:dyDescent="0.3">
      <c r="B28" s="29" t="s">
        <v>18</v>
      </c>
      <c r="C28" s="24"/>
      <c r="D28" s="24"/>
      <c r="E28" s="24"/>
      <c r="F28" s="24"/>
      <c r="G28" s="24"/>
      <c r="H28" s="24"/>
      <c r="I28" s="24"/>
      <c r="J28" s="24"/>
      <c r="K28" s="24"/>
      <c r="L28" s="24"/>
      <c r="M28" s="24"/>
      <c r="N28" s="24"/>
      <c r="O28" s="24"/>
      <c r="P28" s="24"/>
    </row>
    <row r="29" spans="2:16" x14ac:dyDescent="0.3">
      <c r="B29" s="23"/>
      <c r="C29" s="48"/>
      <c r="D29" s="48"/>
      <c r="E29" s="48"/>
      <c r="F29" s="48"/>
      <c r="G29" s="48"/>
      <c r="H29" s="48"/>
      <c r="I29" s="48"/>
      <c r="J29" s="48"/>
      <c r="K29" s="48"/>
      <c r="L29" s="48"/>
      <c r="M29" s="48"/>
      <c r="N29" s="48"/>
      <c r="O29" s="48"/>
      <c r="P29" s="48"/>
    </row>
    <row r="30" spans="2:16" ht="50.25" customHeight="1" x14ac:dyDescent="0.3">
      <c r="B30" s="254" t="s">
        <v>19</v>
      </c>
      <c r="C30" s="254"/>
      <c r="D30" s="254"/>
      <c r="E30" s="254"/>
      <c r="F30" s="254"/>
      <c r="G30" s="254"/>
      <c r="H30" s="254"/>
      <c r="I30" s="254"/>
      <c r="J30" s="254"/>
      <c r="K30" s="254"/>
      <c r="L30" s="254"/>
      <c r="M30" s="254"/>
      <c r="N30" s="254"/>
      <c r="O30" s="254"/>
      <c r="P30" s="254"/>
    </row>
    <row r="31" spans="2:16" x14ac:dyDescent="0.3">
      <c r="B31" s="253" t="s">
        <v>20</v>
      </c>
      <c r="C31" s="253"/>
      <c r="D31" s="253"/>
      <c r="E31" s="253"/>
      <c r="F31" s="253"/>
      <c r="G31" s="253"/>
      <c r="H31" s="253"/>
      <c r="I31" s="253"/>
      <c r="J31" s="253"/>
      <c r="K31" s="253"/>
      <c r="L31" s="253"/>
      <c r="M31" s="253"/>
      <c r="N31" s="253"/>
      <c r="O31" s="253"/>
      <c r="P31" s="253"/>
    </row>
    <row r="32" spans="2:16" ht="53.25" customHeight="1" x14ac:dyDescent="0.3">
      <c r="B32" s="254" t="s">
        <v>21</v>
      </c>
      <c r="C32" s="254"/>
      <c r="D32" s="254"/>
      <c r="E32" s="254"/>
      <c r="F32" s="254"/>
      <c r="G32" s="254"/>
      <c r="H32" s="254"/>
      <c r="I32" s="254"/>
      <c r="J32" s="254"/>
      <c r="K32" s="254"/>
      <c r="L32" s="254"/>
      <c r="M32" s="254"/>
      <c r="N32" s="254"/>
      <c r="O32" s="254"/>
      <c r="P32" s="254"/>
    </row>
    <row r="33" spans="2:16" x14ac:dyDescent="0.3">
      <c r="B33" s="32"/>
      <c r="C33" s="48"/>
      <c r="D33" s="48"/>
      <c r="E33" s="48"/>
      <c r="F33" s="48"/>
      <c r="G33" s="48"/>
      <c r="H33" s="48"/>
      <c r="I33" s="48"/>
      <c r="J33" s="48"/>
      <c r="K33" s="48"/>
      <c r="L33" s="48"/>
      <c r="M33" s="48"/>
      <c r="N33" s="48"/>
      <c r="O33" s="48"/>
      <c r="P33" s="48"/>
    </row>
    <row r="34" spans="2:16" ht="53.25" customHeight="1" x14ac:dyDescent="0.3">
      <c r="B34" s="254" t="s">
        <v>22</v>
      </c>
      <c r="C34" s="254"/>
      <c r="D34" s="254"/>
      <c r="E34" s="254"/>
      <c r="F34" s="254"/>
      <c r="G34" s="254"/>
      <c r="H34" s="254"/>
      <c r="I34" s="254"/>
      <c r="J34" s="254"/>
      <c r="K34" s="254"/>
      <c r="L34" s="254"/>
      <c r="M34" s="254"/>
      <c r="N34" s="254"/>
      <c r="O34" s="254"/>
      <c r="P34" s="254"/>
    </row>
    <row r="35" spans="2:16" x14ac:dyDescent="0.3">
      <c r="B35" s="40"/>
      <c r="C35" s="48"/>
      <c r="D35" s="48"/>
      <c r="E35" s="48"/>
      <c r="F35" s="48"/>
      <c r="G35" s="48"/>
      <c r="H35" s="48"/>
      <c r="I35" s="48"/>
      <c r="J35" s="48"/>
      <c r="K35" s="48"/>
      <c r="L35" s="48"/>
      <c r="M35" s="48"/>
      <c r="N35" s="48"/>
      <c r="O35" s="48"/>
      <c r="P35" s="48"/>
    </row>
    <row r="36" spans="2:16" ht="41.25" customHeight="1" x14ac:dyDescent="0.3">
      <c r="B36" s="254" t="s">
        <v>23</v>
      </c>
      <c r="C36" s="254"/>
      <c r="D36" s="254"/>
      <c r="E36" s="254"/>
      <c r="F36" s="254"/>
      <c r="G36" s="254"/>
      <c r="H36" s="254"/>
      <c r="I36" s="254"/>
      <c r="J36" s="254"/>
      <c r="K36" s="254"/>
      <c r="L36" s="254"/>
      <c r="M36" s="254"/>
      <c r="N36" s="254"/>
      <c r="O36" s="254"/>
      <c r="P36" s="254"/>
    </row>
    <row r="37" spans="2:16" ht="6" customHeight="1" x14ac:dyDescent="0.3">
      <c r="B37" s="40"/>
      <c r="C37" s="48"/>
      <c r="D37" s="48"/>
      <c r="E37" s="48"/>
      <c r="F37" s="48"/>
      <c r="G37" s="48"/>
      <c r="H37" s="48"/>
      <c r="I37" s="48"/>
      <c r="J37" s="48"/>
      <c r="K37" s="48"/>
      <c r="L37" s="48"/>
      <c r="M37" s="48"/>
      <c r="N37" s="48"/>
      <c r="O37" s="48"/>
      <c r="P37" s="48"/>
    </row>
    <row r="38" spans="2:16" ht="24.75" customHeight="1" x14ac:dyDescent="0.3">
      <c r="B38" s="255" t="s">
        <v>24</v>
      </c>
      <c r="C38" s="255"/>
      <c r="D38" s="255"/>
      <c r="E38" s="255"/>
      <c r="F38" s="255"/>
      <c r="G38" s="255"/>
      <c r="H38" s="255"/>
      <c r="I38" s="255"/>
      <c r="J38" s="255"/>
      <c r="K38" s="255"/>
      <c r="L38" s="255"/>
      <c r="M38" s="255"/>
      <c r="N38" s="255"/>
      <c r="O38" s="255"/>
      <c r="P38" s="255"/>
    </row>
    <row r="39" spans="2:16" x14ac:dyDescent="0.3">
      <c r="B39" s="250" t="s">
        <v>25</v>
      </c>
      <c r="C39" s="250"/>
      <c r="D39" s="250"/>
      <c r="E39" s="250"/>
      <c r="F39" s="250"/>
      <c r="G39" s="250"/>
      <c r="H39" s="250"/>
      <c r="I39" s="250"/>
      <c r="J39" s="250"/>
      <c r="K39" s="250"/>
      <c r="L39" s="250"/>
      <c r="M39" s="250"/>
      <c r="N39" s="250"/>
      <c r="O39" s="250"/>
      <c r="P39" s="250"/>
    </row>
    <row r="40" spans="2:16" ht="10.5" customHeight="1" x14ac:dyDescent="0.3">
      <c r="B40" s="40"/>
      <c r="C40" s="48"/>
      <c r="D40" s="48"/>
      <c r="E40" s="48"/>
      <c r="F40" s="48"/>
      <c r="G40" s="48"/>
      <c r="H40" s="48"/>
      <c r="I40" s="48"/>
      <c r="J40" s="48"/>
      <c r="K40" s="48"/>
      <c r="L40" s="48"/>
      <c r="M40" s="48"/>
      <c r="N40" s="48"/>
      <c r="O40" s="48"/>
      <c r="P40" s="48"/>
    </row>
    <row r="41" spans="2:16" ht="38.25" customHeight="1" x14ac:dyDescent="0.3">
      <c r="B41" s="252" t="s">
        <v>26</v>
      </c>
      <c r="C41" s="252"/>
      <c r="D41" s="252"/>
      <c r="E41" s="252"/>
      <c r="F41" s="252"/>
      <c r="G41" s="252"/>
      <c r="H41" s="252"/>
      <c r="I41" s="252"/>
      <c r="J41" s="252"/>
      <c r="K41" s="252"/>
      <c r="L41" s="252"/>
      <c r="M41" s="252"/>
      <c r="N41" s="252"/>
      <c r="O41" s="252"/>
      <c r="P41" s="252"/>
    </row>
    <row r="42" spans="2:16" x14ac:dyDescent="0.3">
      <c r="B42" s="40"/>
      <c r="C42" s="48"/>
      <c r="D42" s="48"/>
      <c r="E42" s="48"/>
      <c r="F42" s="48"/>
      <c r="G42" s="48"/>
      <c r="H42" s="48"/>
      <c r="I42" s="48"/>
      <c r="J42" s="48"/>
      <c r="K42" s="48"/>
      <c r="L42" s="48"/>
      <c r="M42" s="48"/>
      <c r="N42" s="48"/>
      <c r="O42" s="48"/>
      <c r="P42" s="48"/>
    </row>
    <row r="43" spans="2:16" ht="15" customHeight="1" x14ac:dyDescent="0.3">
      <c r="B43" s="253" t="s">
        <v>27</v>
      </c>
      <c r="C43" s="253"/>
      <c r="D43" s="253"/>
      <c r="E43" s="253"/>
      <c r="F43" s="253"/>
      <c r="G43" s="253"/>
      <c r="H43" s="253"/>
      <c r="I43" s="253"/>
      <c r="J43" s="253"/>
      <c r="K43" s="253"/>
      <c r="L43" s="253"/>
      <c r="M43" s="253"/>
      <c r="N43" s="253"/>
      <c r="O43" s="253"/>
      <c r="P43" s="253"/>
    </row>
    <row r="44" spans="2:16" ht="26.25" customHeight="1" x14ac:dyDescent="0.3">
      <c r="B44" s="247" t="s">
        <v>28</v>
      </c>
      <c r="C44" s="247"/>
      <c r="D44" s="247"/>
      <c r="E44" s="247"/>
      <c r="F44" s="247"/>
      <c r="G44" s="247"/>
      <c r="H44" s="247"/>
      <c r="I44" s="247"/>
      <c r="J44" s="247"/>
      <c r="K44" s="247"/>
      <c r="L44" s="247"/>
      <c r="M44" s="247"/>
      <c r="N44" s="247"/>
      <c r="O44" s="247"/>
      <c r="P44" s="247"/>
    </row>
    <row r="45" spans="2:16" x14ac:dyDescent="0.3">
      <c r="B45" s="40"/>
      <c r="C45" s="48"/>
      <c r="D45" s="48"/>
      <c r="E45" s="48"/>
      <c r="F45" s="48"/>
      <c r="G45" s="48"/>
      <c r="H45" s="48"/>
      <c r="I45" s="48"/>
      <c r="J45" s="48"/>
      <c r="K45" s="48"/>
      <c r="L45" s="48"/>
      <c r="M45" s="48"/>
      <c r="N45" s="48"/>
      <c r="O45" s="48"/>
      <c r="P45" s="48"/>
    </row>
    <row r="46" spans="2:16" ht="24.75" customHeight="1" x14ac:dyDescent="0.3">
      <c r="B46" s="247" t="s">
        <v>29</v>
      </c>
      <c r="C46" s="247"/>
      <c r="D46" s="247"/>
      <c r="E46" s="247"/>
      <c r="F46" s="247"/>
      <c r="G46" s="247"/>
      <c r="H46" s="247"/>
      <c r="I46" s="247"/>
      <c r="J46" s="247"/>
      <c r="K46" s="247"/>
      <c r="L46" s="247"/>
      <c r="M46" s="247"/>
      <c r="N46" s="247"/>
      <c r="O46" s="247"/>
      <c r="P46" s="247"/>
    </row>
    <row r="47" spans="2:16" x14ac:dyDescent="0.3">
      <c r="B47" s="40" t="s">
        <v>30</v>
      </c>
      <c r="C47" s="48"/>
      <c r="D47" s="48"/>
      <c r="E47" s="48"/>
      <c r="F47" s="48"/>
      <c r="G47" s="48"/>
      <c r="H47" s="48"/>
      <c r="I47" s="48"/>
      <c r="J47" s="48"/>
      <c r="K47" s="48"/>
      <c r="L47" s="48"/>
      <c r="M47" s="48"/>
      <c r="N47" s="48"/>
      <c r="O47" s="48"/>
      <c r="P47" s="48"/>
    </row>
    <row r="48" spans="2:16" x14ac:dyDescent="0.3">
      <c r="B48" s="40"/>
      <c r="C48" s="48"/>
      <c r="D48" s="48"/>
      <c r="E48" s="48"/>
      <c r="F48" s="48"/>
      <c r="G48" s="48"/>
      <c r="H48" s="48"/>
      <c r="I48" s="48"/>
      <c r="J48" s="48"/>
      <c r="K48" s="48"/>
      <c r="L48" s="48"/>
      <c r="M48" s="48"/>
      <c r="N48" s="48"/>
      <c r="O48" s="48"/>
      <c r="P48" s="48"/>
    </row>
    <row r="49" spans="2:16" x14ac:dyDescent="0.3">
      <c r="B49" s="41" t="s">
        <v>31</v>
      </c>
      <c r="C49" s="48"/>
      <c r="D49" s="48"/>
      <c r="E49" s="48"/>
      <c r="F49" s="48"/>
      <c r="G49" s="48"/>
      <c r="H49" s="48"/>
      <c r="I49" s="48"/>
      <c r="J49" s="48"/>
      <c r="K49" s="48"/>
      <c r="L49" s="48"/>
      <c r="M49" s="48"/>
      <c r="N49" s="48"/>
      <c r="O49" s="48"/>
      <c r="P49" s="48"/>
    </row>
    <row r="50" spans="2:16" x14ac:dyDescent="0.3">
      <c r="B50" s="41"/>
      <c r="C50" s="48"/>
      <c r="D50" s="48"/>
      <c r="E50" s="48"/>
      <c r="F50" s="48"/>
      <c r="G50" s="48"/>
      <c r="H50" s="48"/>
      <c r="I50" s="48"/>
      <c r="J50" s="48"/>
      <c r="K50" s="48"/>
      <c r="L50" s="48"/>
      <c r="M50" s="48"/>
      <c r="N50" s="48"/>
      <c r="O50" s="48"/>
      <c r="P50" s="48"/>
    </row>
    <row r="51" spans="2:16" x14ac:dyDescent="0.3">
      <c r="B51" s="41"/>
      <c r="C51" s="48"/>
      <c r="D51" s="48"/>
      <c r="E51" s="48"/>
      <c r="F51" s="48"/>
      <c r="G51" s="48"/>
      <c r="H51" s="48"/>
      <c r="I51" s="48"/>
      <c r="J51" s="48"/>
      <c r="K51" s="48"/>
      <c r="L51" s="48"/>
      <c r="M51" s="48"/>
      <c r="N51" s="48"/>
      <c r="O51" s="48"/>
      <c r="P51" s="48"/>
    </row>
    <row r="52" spans="2:16" ht="35.25" customHeight="1" x14ac:dyDescent="0.3">
      <c r="B52" s="249" t="s">
        <v>32</v>
      </c>
      <c r="C52" s="249"/>
      <c r="D52" s="249"/>
      <c r="E52" s="249"/>
      <c r="F52" s="249"/>
      <c r="G52" s="249"/>
      <c r="H52" s="249"/>
      <c r="I52" s="249"/>
      <c r="J52" s="249"/>
      <c r="K52" s="249"/>
      <c r="L52" s="249"/>
      <c r="M52" s="249"/>
      <c r="N52" s="249"/>
      <c r="O52" s="249"/>
      <c r="P52" s="249"/>
    </row>
    <row r="53" spans="2:16" x14ac:dyDescent="0.3">
      <c r="B53" s="250" t="s">
        <v>33</v>
      </c>
      <c r="C53" s="250"/>
      <c r="D53" s="250"/>
      <c r="E53" s="250"/>
      <c r="F53" s="250"/>
      <c r="G53" s="250"/>
      <c r="H53" s="250"/>
      <c r="I53" s="250"/>
      <c r="J53" s="250"/>
      <c r="K53" s="250"/>
      <c r="L53" s="250"/>
      <c r="M53" s="250"/>
      <c r="N53" s="250"/>
      <c r="O53" s="250"/>
      <c r="P53" s="250"/>
    </row>
    <row r="54" spans="2:16" x14ac:dyDescent="0.3">
      <c r="B54" s="250" t="s">
        <v>34</v>
      </c>
      <c r="C54" s="250"/>
      <c r="D54" s="250"/>
      <c r="E54" s="250"/>
      <c r="F54" s="250"/>
      <c r="G54" s="250"/>
      <c r="H54" s="250"/>
      <c r="I54" s="250"/>
      <c r="J54" s="250"/>
      <c r="K54" s="250"/>
      <c r="L54" s="250"/>
      <c r="M54" s="250"/>
      <c r="N54" s="250"/>
      <c r="O54" s="250"/>
      <c r="P54" s="250"/>
    </row>
    <row r="55" spans="2:16" x14ac:dyDescent="0.3">
      <c r="B55" s="33"/>
      <c r="C55" s="48"/>
      <c r="D55" s="48"/>
      <c r="E55" s="48"/>
      <c r="F55" s="48"/>
      <c r="G55" s="48"/>
      <c r="H55" s="48"/>
      <c r="I55" s="48"/>
      <c r="J55" s="48"/>
      <c r="K55" s="48"/>
      <c r="L55" s="48"/>
      <c r="M55" s="48"/>
      <c r="N55" s="48"/>
      <c r="O55" s="48"/>
      <c r="P55" s="48"/>
    </row>
    <row r="56" spans="2:16" x14ac:dyDescent="0.3">
      <c r="B56" s="40"/>
      <c r="C56" s="48"/>
      <c r="D56" s="48"/>
      <c r="E56" s="48"/>
      <c r="F56" s="48"/>
      <c r="G56" s="48"/>
      <c r="H56" s="48"/>
      <c r="I56" s="48"/>
      <c r="J56" s="48"/>
      <c r="K56" s="48"/>
      <c r="L56" s="48"/>
      <c r="M56" s="48"/>
      <c r="N56" s="48"/>
      <c r="O56" s="48"/>
      <c r="P56" s="48"/>
    </row>
    <row r="57" spans="2:16" ht="39.75" customHeight="1" x14ac:dyDescent="0.3">
      <c r="B57" s="247" t="s">
        <v>35</v>
      </c>
      <c r="C57" s="247"/>
      <c r="D57" s="247"/>
      <c r="E57" s="247"/>
      <c r="F57" s="247"/>
      <c r="G57" s="247"/>
      <c r="H57" s="247"/>
      <c r="I57" s="247"/>
      <c r="J57" s="247"/>
      <c r="K57" s="247"/>
      <c r="L57" s="247"/>
      <c r="M57" s="247"/>
      <c r="N57" s="247"/>
      <c r="O57" s="247"/>
      <c r="P57" s="247"/>
    </row>
    <row r="58" spans="2:16" x14ac:dyDescent="0.3">
      <c r="B58" s="40"/>
      <c r="C58" s="48"/>
      <c r="D58" s="48"/>
      <c r="E58" s="48"/>
      <c r="F58" s="48"/>
      <c r="G58" s="48"/>
      <c r="H58" s="48"/>
      <c r="I58" s="48"/>
      <c r="J58" s="48"/>
      <c r="K58" s="48"/>
      <c r="L58" s="48"/>
      <c r="M58" s="48"/>
      <c r="N58" s="48"/>
      <c r="O58" s="48"/>
      <c r="P58" s="48"/>
    </row>
    <row r="59" spans="2:16" x14ac:dyDescent="0.3">
      <c r="B59" s="31" t="s">
        <v>36</v>
      </c>
      <c r="C59" s="48"/>
      <c r="D59" s="48"/>
      <c r="E59" s="48"/>
      <c r="F59" s="48"/>
      <c r="G59" s="48"/>
      <c r="H59" s="48"/>
      <c r="I59" s="48"/>
      <c r="J59" s="48"/>
      <c r="K59" s="48"/>
      <c r="L59" s="48"/>
      <c r="M59" s="48"/>
      <c r="N59" s="48"/>
      <c r="O59" s="48"/>
      <c r="P59" s="48"/>
    </row>
    <row r="60" spans="2:16" x14ac:dyDescent="0.3">
      <c r="B60" s="31"/>
      <c r="C60" s="48"/>
      <c r="D60" s="48"/>
      <c r="E60" s="48"/>
      <c r="F60" s="48"/>
      <c r="G60" s="48"/>
      <c r="H60" s="48"/>
      <c r="I60" s="48"/>
      <c r="J60" s="48"/>
      <c r="K60" s="48"/>
      <c r="L60" s="48"/>
      <c r="M60" s="48"/>
      <c r="N60" s="48"/>
      <c r="O60" s="48"/>
      <c r="P60" s="48"/>
    </row>
    <row r="61" spans="2:16" ht="24" customHeight="1" x14ac:dyDescent="0.3">
      <c r="B61" s="251" t="s">
        <v>37</v>
      </c>
      <c r="C61" s="251"/>
      <c r="D61" s="251"/>
      <c r="E61" s="251"/>
      <c r="F61" s="251"/>
      <c r="G61" s="251"/>
      <c r="H61" s="251"/>
      <c r="I61" s="251"/>
      <c r="J61" s="251"/>
      <c r="K61" s="251"/>
      <c r="L61" s="251"/>
      <c r="M61" s="251"/>
      <c r="N61" s="251"/>
      <c r="O61" s="251"/>
      <c r="P61" s="251"/>
    </row>
    <row r="62" spans="2:16" ht="10.5" customHeight="1" x14ac:dyDescent="0.3">
      <c r="B62" s="31"/>
      <c r="C62" s="48"/>
      <c r="D62" s="48"/>
      <c r="E62" s="48"/>
      <c r="F62" s="48"/>
      <c r="G62" s="48"/>
      <c r="H62" s="48"/>
      <c r="I62" s="48"/>
      <c r="J62" s="48"/>
      <c r="K62" s="48"/>
      <c r="L62" s="48"/>
      <c r="M62" s="48"/>
      <c r="N62" s="48"/>
      <c r="O62" s="48"/>
      <c r="P62" s="48"/>
    </row>
    <row r="63" spans="2:16" x14ac:dyDescent="0.3">
      <c r="B63" s="34" t="s">
        <v>38</v>
      </c>
      <c r="C63" s="48"/>
      <c r="D63" s="48"/>
      <c r="E63" s="48"/>
      <c r="F63" s="48"/>
      <c r="G63" s="48"/>
      <c r="H63" s="48"/>
      <c r="I63" s="48"/>
      <c r="J63" s="48"/>
      <c r="K63" s="48"/>
      <c r="L63" s="48"/>
      <c r="M63" s="48"/>
      <c r="N63" s="48"/>
      <c r="O63" s="48"/>
      <c r="P63" s="48"/>
    </row>
    <row r="64" spans="2:16" x14ac:dyDescent="0.3">
      <c r="B64" s="34" t="s">
        <v>39</v>
      </c>
      <c r="C64" s="48"/>
      <c r="D64" s="48"/>
      <c r="E64" s="48"/>
      <c r="F64" s="48"/>
      <c r="G64" s="48"/>
      <c r="H64" s="48"/>
      <c r="I64" s="48"/>
      <c r="J64" s="48"/>
      <c r="K64" s="48"/>
      <c r="L64" s="48"/>
      <c r="M64" s="48"/>
      <c r="N64" s="48"/>
      <c r="O64" s="48"/>
      <c r="P64" s="48"/>
    </row>
    <row r="65" spans="2:16" x14ac:dyDescent="0.3">
      <c r="B65" s="34" t="s">
        <v>40</v>
      </c>
      <c r="C65" s="48"/>
      <c r="D65" s="48"/>
      <c r="E65" s="48"/>
      <c r="F65" s="48"/>
      <c r="G65" s="48"/>
      <c r="H65" s="48"/>
      <c r="I65" s="48"/>
      <c r="J65" s="48"/>
      <c r="K65" s="48"/>
      <c r="L65" s="48"/>
      <c r="M65" s="48"/>
      <c r="N65" s="48"/>
      <c r="O65" s="48"/>
      <c r="P65" s="48"/>
    </row>
    <row r="66" spans="2:16" x14ac:dyDescent="0.3">
      <c r="B66" s="31"/>
      <c r="C66" s="48"/>
      <c r="D66" s="48"/>
      <c r="E66" s="48"/>
      <c r="F66" s="48"/>
      <c r="G66" s="48"/>
      <c r="H66" s="48"/>
      <c r="I66" s="48"/>
      <c r="J66" s="48"/>
      <c r="K66" s="48"/>
      <c r="L66" s="48"/>
      <c r="M66" s="48"/>
      <c r="N66" s="48"/>
      <c r="O66" s="48"/>
      <c r="P66" s="48"/>
    </row>
    <row r="67" spans="2:16" x14ac:dyDescent="0.3">
      <c r="B67" s="31" t="s">
        <v>41</v>
      </c>
      <c r="C67" s="48"/>
      <c r="D67" s="48"/>
      <c r="E67" s="48"/>
      <c r="F67" s="48"/>
      <c r="G67" s="48"/>
      <c r="H67" s="48"/>
      <c r="I67" s="48"/>
      <c r="J67" s="48"/>
      <c r="K67" s="48"/>
      <c r="L67" s="48"/>
      <c r="M67" s="48"/>
      <c r="N67" s="48"/>
      <c r="O67" s="48"/>
      <c r="P67" s="48"/>
    </row>
    <row r="68" spans="2:16" x14ac:dyDescent="0.3">
      <c r="B68" s="35"/>
      <c r="C68" s="48"/>
      <c r="D68" s="48"/>
      <c r="E68" s="48"/>
      <c r="F68" s="48"/>
      <c r="G68" s="48"/>
      <c r="H68" s="48"/>
      <c r="I68" s="48"/>
      <c r="J68" s="48"/>
      <c r="K68" s="48"/>
      <c r="L68" s="48"/>
      <c r="M68" s="48"/>
      <c r="N68" s="48"/>
      <c r="O68" s="48"/>
      <c r="P68" s="48"/>
    </row>
    <row r="69" spans="2:16" x14ac:dyDescent="0.3">
      <c r="B69" s="40" t="s">
        <v>42</v>
      </c>
      <c r="C69" s="48"/>
      <c r="D69" s="48"/>
      <c r="E69" s="48"/>
      <c r="F69" s="48"/>
      <c r="G69" s="48"/>
      <c r="H69" s="48"/>
      <c r="I69" s="48"/>
      <c r="J69" s="48"/>
      <c r="K69" s="48"/>
      <c r="L69" s="48"/>
      <c r="M69" s="48"/>
      <c r="N69" s="48"/>
      <c r="O69" s="48"/>
      <c r="P69" s="48"/>
    </row>
    <row r="70" spans="2:16" x14ac:dyDescent="0.3">
      <c r="B70" s="40"/>
      <c r="C70" s="48"/>
      <c r="D70" s="48"/>
      <c r="E70" s="48"/>
      <c r="F70" s="48"/>
      <c r="G70" s="48"/>
      <c r="H70" s="48"/>
      <c r="I70" s="48"/>
      <c r="J70" s="48"/>
      <c r="K70" s="48"/>
      <c r="L70" s="48"/>
      <c r="M70" s="48"/>
      <c r="N70" s="48"/>
      <c r="O70" s="48"/>
      <c r="P70" s="48"/>
    </row>
    <row r="71" spans="2:16" ht="53.25" customHeight="1" x14ac:dyDescent="0.3">
      <c r="B71" s="247" t="s">
        <v>43</v>
      </c>
      <c r="C71" s="247"/>
      <c r="D71" s="247"/>
      <c r="E71" s="247"/>
      <c r="F71" s="247"/>
      <c r="G71" s="247"/>
      <c r="H71" s="247"/>
      <c r="I71" s="247"/>
      <c r="J71" s="247"/>
      <c r="K71" s="247"/>
      <c r="L71" s="247"/>
      <c r="M71" s="247"/>
      <c r="N71" s="247"/>
      <c r="O71" s="247"/>
      <c r="P71" s="247"/>
    </row>
    <row r="72" spans="2:16" x14ac:dyDescent="0.3">
      <c r="B72" s="40"/>
      <c r="C72" s="48"/>
      <c r="D72" s="48"/>
      <c r="E72" s="48"/>
      <c r="F72" s="48"/>
      <c r="G72" s="48"/>
      <c r="H72" s="48"/>
      <c r="I72" s="48"/>
      <c r="J72" s="48"/>
      <c r="K72" s="48"/>
      <c r="L72" s="48"/>
      <c r="M72" s="48"/>
      <c r="N72" s="48"/>
      <c r="O72" s="48"/>
      <c r="P72" s="48"/>
    </row>
    <row r="73" spans="2:16" x14ac:dyDescent="0.3">
      <c r="B73" s="40" t="s">
        <v>44</v>
      </c>
      <c r="C73" s="48"/>
      <c r="D73" s="48"/>
      <c r="E73" s="48"/>
      <c r="F73" s="48"/>
      <c r="G73" s="48"/>
      <c r="H73" s="48"/>
      <c r="I73" s="48"/>
      <c r="J73" s="48"/>
      <c r="K73" s="48"/>
      <c r="L73" s="48"/>
      <c r="M73" s="48"/>
      <c r="N73" s="48"/>
      <c r="O73" s="48"/>
      <c r="P73" s="48"/>
    </row>
    <row r="74" spans="2:16" ht="15.75" customHeight="1" x14ac:dyDescent="0.3">
      <c r="B74" s="40"/>
      <c r="C74" s="48"/>
      <c r="D74" s="48"/>
      <c r="E74" s="48"/>
      <c r="F74" s="48"/>
      <c r="G74" s="48"/>
      <c r="H74" s="48"/>
      <c r="I74" s="48"/>
      <c r="J74" s="48"/>
      <c r="K74" s="48"/>
      <c r="L74" s="48"/>
      <c r="M74" s="48"/>
      <c r="N74" s="48"/>
      <c r="O74" s="48"/>
      <c r="P74" s="48"/>
    </row>
    <row r="75" spans="2:16" ht="23.25" customHeight="1" x14ac:dyDescent="0.3">
      <c r="B75" s="40" t="s">
        <v>45</v>
      </c>
      <c r="C75" s="48"/>
      <c r="D75" s="48"/>
      <c r="E75" s="48"/>
      <c r="F75" s="48"/>
      <c r="G75" s="48"/>
      <c r="H75" s="48"/>
      <c r="I75" s="48"/>
      <c r="J75" s="48"/>
      <c r="K75" s="48"/>
      <c r="L75" s="48"/>
      <c r="M75" s="48"/>
      <c r="N75" s="48"/>
      <c r="O75" s="48"/>
      <c r="P75" s="48"/>
    </row>
    <row r="76" spans="2:16" ht="41.25" customHeight="1" x14ac:dyDescent="0.3">
      <c r="B76" s="247" t="s">
        <v>46</v>
      </c>
      <c r="C76" s="247"/>
      <c r="D76" s="247"/>
      <c r="E76" s="247"/>
      <c r="F76" s="247"/>
      <c r="G76" s="247"/>
      <c r="H76" s="247"/>
      <c r="I76" s="247"/>
      <c r="J76" s="247"/>
      <c r="K76" s="247"/>
      <c r="L76" s="247"/>
      <c r="M76" s="247"/>
      <c r="N76" s="247"/>
      <c r="O76" s="247"/>
      <c r="P76" s="247"/>
    </row>
    <row r="77" spans="2:16" x14ac:dyDescent="0.3">
      <c r="B77" s="40" t="s">
        <v>47</v>
      </c>
      <c r="C77" s="48"/>
      <c r="D77" s="48"/>
      <c r="E77" s="48"/>
      <c r="F77" s="48"/>
      <c r="G77" s="48"/>
      <c r="H77" s="48"/>
      <c r="I77" s="48"/>
      <c r="J77" s="48"/>
      <c r="K77" s="48"/>
      <c r="L77" s="48"/>
      <c r="M77" s="48"/>
      <c r="N77" s="48"/>
      <c r="O77" s="48"/>
      <c r="P77" s="48"/>
    </row>
    <row r="78" spans="2:16" x14ac:dyDescent="0.3">
      <c r="B78" s="40" t="s">
        <v>48</v>
      </c>
      <c r="C78" s="48"/>
      <c r="D78" s="48"/>
      <c r="E78" s="48"/>
      <c r="F78" s="48"/>
      <c r="G78" s="48"/>
      <c r="H78" s="48"/>
      <c r="I78" s="48"/>
      <c r="J78" s="48"/>
      <c r="K78" s="48"/>
      <c r="L78" s="48"/>
      <c r="M78" s="48"/>
      <c r="N78" s="48"/>
      <c r="O78" s="48"/>
      <c r="P78" s="48"/>
    </row>
    <row r="79" spans="2:16" x14ac:dyDescent="0.3">
      <c r="B79" s="40" t="s">
        <v>49</v>
      </c>
      <c r="C79" s="48"/>
      <c r="D79" s="48"/>
      <c r="E79" s="48"/>
      <c r="F79" s="48"/>
      <c r="G79" s="48"/>
      <c r="H79" s="48"/>
      <c r="I79" s="48"/>
      <c r="J79" s="48"/>
      <c r="K79" s="48"/>
      <c r="L79" s="48"/>
      <c r="M79" s="48"/>
      <c r="N79" s="48"/>
      <c r="O79" s="48"/>
      <c r="P79" s="48"/>
    </row>
    <row r="80" spans="2:16" x14ac:dyDescent="0.3">
      <c r="B80" s="40" t="s">
        <v>50</v>
      </c>
      <c r="C80" s="48"/>
      <c r="D80" s="48"/>
      <c r="E80" s="48"/>
      <c r="F80" s="48"/>
      <c r="G80" s="48"/>
      <c r="H80" s="48"/>
      <c r="I80" s="48"/>
      <c r="J80" s="48"/>
      <c r="K80" s="48"/>
      <c r="L80" s="48"/>
      <c r="M80" s="48"/>
      <c r="N80" s="48"/>
      <c r="O80" s="48"/>
      <c r="P80" s="48"/>
    </row>
    <row r="81" spans="2:16" x14ac:dyDescent="0.3">
      <c r="B81" s="40" t="s">
        <v>51</v>
      </c>
      <c r="C81" s="48"/>
      <c r="D81" s="48"/>
      <c r="E81" s="48"/>
      <c r="F81" s="48"/>
      <c r="G81" s="48"/>
      <c r="H81" s="48"/>
      <c r="I81" s="48"/>
      <c r="J81" s="48"/>
      <c r="K81" s="48"/>
      <c r="L81" s="48"/>
      <c r="M81" s="48"/>
      <c r="N81" s="48"/>
      <c r="O81" s="48"/>
      <c r="P81" s="48"/>
    </row>
    <row r="82" spans="2:16" x14ac:dyDescent="0.3">
      <c r="B82" s="40" t="s">
        <v>52</v>
      </c>
      <c r="C82" s="48"/>
      <c r="D82" s="48"/>
      <c r="E82" s="48"/>
      <c r="F82" s="48"/>
      <c r="G82" s="48"/>
      <c r="H82" s="48"/>
      <c r="I82" s="48"/>
      <c r="J82" s="48"/>
      <c r="K82" s="48"/>
      <c r="L82" s="48"/>
      <c r="M82" s="48"/>
      <c r="N82" s="48"/>
      <c r="O82" s="48"/>
      <c r="P82" s="48"/>
    </row>
    <row r="83" spans="2:16" x14ac:dyDescent="0.3">
      <c r="B83" s="40" t="s">
        <v>53</v>
      </c>
      <c r="C83" s="48"/>
      <c r="D83" s="48"/>
      <c r="E83" s="48"/>
      <c r="F83" s="48"/>
      <c r="G83" s="48"/>
      <c r="H83" s="48"/>
      <c r="I83" s="48"/>
      <c r="J83" s="48"/>
      <c r="K83" s="48"/>
      <c r="L83" s="48"/>
      <c r="M83" s="48"/>
      <c r="N83" s="48"/>
      <c r="O83" s="48"/>
      <c r="P83" s="48"/>
    </row>
    <row r="84" spans="2:16" x14ac:dyDescent="0.3">
      <c r="B84" s="40" t="s">
        <v>54</v>
      </c>
      <c r="C84" s="48"/>
      <c r="D84" s="48"/>
      <c r="E84" s="48"/>
      <c r="F84" s="48"/>
      <c r="G84" s="48"/>
      <c r="H84" s="48"/>
      <c r="I84" s="48"/>
      <c r="J84" s="48"/>
      <c r="K84" s="48"/>
      <c r="L84" s="48"/>
      <c r="M84" s="48"/>
      <c r="N84" s="48"/>
      <c r="O84" s="48"/>
      <c r="P84" s="48"/>
    </row>
    <row r="85" spans="2:16" x14ac:dyDescent="0.3">
      <c r="B85" s="40" t="s">
        <v>55</v>
      </c>
      <c r="C85" s="48"/>
      <c r="D85" s="48"/>
      <c r="E85" s="48"/>
      <c r="F85" s="48"/>
      <c r="G85" s="48"/>
      <c r="H85" s="48"/>
      <c r="I85" s="48"/>
      <c r="J85" s="48"/>
      <c r="K85" s="48"/>
      <c r="L85" s="48"/>
      <c r="M85" s="48"/>
      <c r="N85" s="48"/>
      <c r="O85" s="48"/>
      <c r="P85" s="48"/>
    </row>
    <row r="86" spans="2:16" x14ac:dyDescent="0.3">
      <c r="B86" s="40" t="s">
        <v>56</v>
      </c>
      <c r="C86" s="48"/>
      <c r="D86" s="48"/>
      <c r="E86" s="48"/>
      <c r="F86" s="48"/>
      <c r="G86" s="48"/>
      <c r="H86" s="48"/>
      <c r="I86" s="48"/>
      <c r="J86" s="48"/>
      <c r="K86" s="48"/>
      <c r="L86" s="48"/>
      <c r="M86" s="48"/>
      <c r="N86" s="48"/>
      <c r="O86" s="48"/>
      <c r="P86" s="48"/>
    </row>
    <row r="87" spans="2:16" ht="45.75" customHeight="1" x14ac:dyDescent="0.3">
      <c r="B87" s="247" t="s">
        <v>57</v>
      </c>
      <c r="C87" s="247"/>
      <c r="D87" s="247"/>
      <c r="E87" s="247"/>
      <c r="F87" s="247"/>
      <c r="G87" s="247"/>
      <c r="H87" s="247"/>
      <c r="I87" s="247"/>
      <c r="J87" s="247"/>
      <c r="K87" s="247"/>
      <c r="L87" s="247"/>
      <c r="M87" s="247"/>
      <c r="N87" s="247"/>
      <c r="O87" s="247"/>
      <c r="P87" s="247"/>
    </row>
    <row r="88" spans="2:16" x14ac:dyDescent="0.3">
      <c r="B88" s="33" t="s">
        <v>58</v>
      </c>
      <c r="C88" s="48"/>
      <c r="D88" s="48"/>
      <c r="E88" s="48"/>
      <c r="F88" s="48"/>
      <c r="G88" s="48"/>
      <c r="H88" s="48"/>
      <c r="I88" s="48"/>
      <c r="J88" s="48"/>
      <c r="K88" s="48"/>
      <c r="L88" s="48"/>
      <c r="M88" s="48"/>
      <c r="N88" s="48"/>
      <c r="O88" s="48"/>
      <c r="P88" s="48"/>
    </row>
    <row r="89" spans="2:16" x14ac:dyDescent="0.3">
      <c r="B89" s="40"/>
      <c r="C89" s="48"/>
      <c r="D89" s="48"/>
      <c r="E89" s="48"/>
      <c r="F89" s="48"/>
      <c r="G89" s="48"/>
      <c r="H89" s="48"/>
      <c r="I89" s="48"/>
      <c r="J89" s="48"/>
      <c r="K89" s="48"/>
      <c r="L89" s="48"/>
      <c r="M89" s="48"/>
      <c r="N89" s="48"/>
      <c r="O89" s="48"/>
      <c r="P89" s="48"/>
    </row>
    <row r="90" spans="2:16" ht="51.75" customHeight="1" x14ac:dyDescent="0.3">
      <c r="B90" s="247" t="s">
        <v>59</v>
      </c>
      <c r="C90" s="247"/>
      <c r="D90" s="247"/>
      <c r="E90" s="247"/>
      <c r="F90" s="247"/>
      <c r="G90" s="247"/>
      <c r="H90" s="247"/>
      <c r="I90" s="247"/>
      <c r="J90" s="247"/>
      <c r="K90" s="247"/>
      <c r="L90" s="247"/>
      <c r="M90" s="247"/>
      <c r="N90" s="247"/>
      <c r="O90" s="247"/>
      <c r="P90" s="247"/>
    </row>
    <row r="91" spans="2:16" x14ac:dyDescent="0.3">
      <c r="B91" s="48"/>
      <c r="C91" s="48"/>
      <c r="D91" s="48"/>
      <c r="E91" s="48"/>
      <c r="F91" s="48"/>
      <c r="G91" s="48"/>
      <c r="H91" s="48"/>
      <c r="I91" s="48"/>
      <c r="J91" s="48"/>
      <c r="K91" s="48"/>
      <c r="L91" s="48"/>
      <c r="M91" s="48"/>
      <c r="N91" s="48"/>
      <c r="O91" s="48"/>
      <c r="P91" s="48"/>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scale="99"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79EF-E537-49CC-A34C-88AF158B226C}">
  <sheetPr>
    <pageSetUpPr fitToPage="1"/>
  </sheetPr>
  <dimension ref="A1:O276"/>
  <sheetViews>
    <sheetView view="pageBreakPreview" zoomScaleNormal="100" zoomScaleSheetLayoutView="100" workbookViewId="0">
      <pane ySplit="3" topLeftCell="A4" activePane="bottomLeft" state="frozen"/>
      <selection sqref="A1:F1"/>
      <selection pane="bottomLeft" activeCell="A4" sqref="A4"/>
    </sheetView>
  </sheetViews>
  <sheetFormatPr defaultColWidth="9.109375" defaultRowHeight="14.4" x14ac:dyDescent="0.3"/>
  <cols>
    <col min="1" max="1" width="76.5546875" customWidth="1"/>
    <col min="2" max="2" width="17.33203125" customWidth="1"/>
    <col min="3" max="3" width="22.44140625" customWidth="1"/>
    <col min="4" max="4" width="17" customWidth="1"/>
    <col min="5" max="5" width="17" hidden="1" customWidth="1"/>
    <col min="6" max="6" width="2.88671875" customWidth="1"/>
  </cols>
  <sheetData>
    <row r="1" spans="1:5" ht="30" customHeight="1" x14ac:dyDescent="0.3">
      <c r="A1" s="356" t="s">
        <v>155</v>
      </c>
      <c r="B1" s="356"/>
      <c r="C1" s="356"/>
      <c r="D1" s="3">
        <f>+'Section A'!$B$2</f>
        <v>0</v>
      </c>
      <c r="E1" t="s">
        <v>186</v>
      </c>
    </row>
    <row r="2" spans="1:5" ht="46.5" customHeight="1" x14ac:dyDescent="0.3">
      <c r="A2" s="369" t="s">
        <v>187</v>
      </c>
      <c r="B2" s="369"/>
      <c r="C2" s="369"/>
      <c r="D2" s="369"/>
      <c r="E2" s="241" t="s">
        <v>158</v>
      </c>
    </row>
    <row r="3" spans="1:5" x14ac:dyDescent="0.3">
      <c r="A3" s="125" t="s">
        <v>179</v>
      </c>
      <c r="B3" s="10" t="s">
        <v>188</v>
      </c>
      <c r="C3" s="126" t="s">
        <v>181</v>
      </c>
      <c r="D3" s="155" t="s">
        <v>161</v>
      </c>
      <c r="E3" s="6" t="s">
        <v>158</v>
      </c>
    </row>
    <row r="4" spans="1:5" s="73" customFormat="1" x14ac:dyDescent="0.3">
      <c r="A4" s="139"/>
      <c r="B4" s="140"/>
      <c r="C4" s="142"/>
      <c r="D4" s="170">
        <f t="shared" ref="D4:D67" si="0">ROUND(+B4*C4,2)</f>
        <v>0</v>
      </c>
      <c r="E4" s="158" t="s">
        <v>163</v>
      </c>
    </row>
    <row r="5" spans="1:5" s="73" customFormat="1" ht="15" customHeight="1" x14ac:dyDescent="0.3">
      <c r="A5" s="139"/>
      <c r="B5" s="140"/>
      <c r="C5" s="142"/>
      <c r="D5" s="170">
        <f t="shared" si="0"/>
        <v>0</v>
      </c>
      <c r="E5" s="159" t="s">
        <v>163</v>
      </c>
    </row>
    <row r="6" spans="1:5" s="73" customFormat="1" ht="15" customHeight="1" x14ac:dyDescent="0.3">
      <c r="A6" s="139"/>
      <c r="B6" s="140"/>
      <c r="C6" s="142"/>
      <c r="D6" s="170">
        <f t="shared" si="0"/>
        <v>0</v>
      </c>
      <c r="E6" s="159" t="s">
        <v>163</v>
      </c>
    </row>
    <row r="7" spans="1:5" s="73" customFormat="1" ht="15" hidden="1" customHeight="1" x14ac:dyDescent="0.3">
      <c r="A7" s="139"/>
      <c r="B7" s="140"/>
      <c r="C7" s="142"/>
      <c r="D7" s="170">
        <f t="shared" si="0"/>
        <v>0</v>
      </c>
      <c r="E7" s="159" t="s">
        <v>163</v>
      </c>
    </row>
    <row r="8" spans="1:5" s="73" customFormat="1" ht="15" hidden="1" customHeight="1" x14ac:dyDescent="0.3">
      <c r="A8" s="139"/>
      <c r="B8" s="140"/>
      <c r="C8" s="142"/>
      <c r="D8" s="170">
        <f t="shared" si="0"/>
        <v>0</v>
      </c>
      <c r="E8" s="159" t="s">
        <v>163</v>
      </c>
    </row>
    <row r="9" spans="1:5" s="73" customFormat="1" ht="15" hidden="1" customHeight="1" x14ac:dyDescent="0.3">
      <c r="A9" s="139"/>
      <c r="B9" s="140"/>
      <c r="C9" s="142"/>
      <c r="D9" s="170">
        <f t="shared" si="0"/>
        <v>0</v>
      </c>
      <c r="E9" s="159" t="s">
        <v>163</v>
      </c>
    </row>
    <row r="10" spans="1:5" s="73" customFormat="1" ht="15" hidden="1" customHeight="1" x14ac:dyDescent="0.3">
      <c r="A10" s="139"/>
      <c r="B10" s="140"/>
      <c r="C10" s="142"/>
      <c r="D10" s="170">
        <f t="shared" si="0"/>
        <v>0</v>
      </c>
      <c r="E10" s="159" t="s">
        <v>163</v>
      </c>
    </row>
    <row r="11" spans="1:5" s="73" customFormat="1" ht="15" hidden="1" customHeight="1" x14ac:dyDescent="0.3">
      <c r="A11" s="139"/>
      <c r="B11" s="140"/>
      <c r="C11" s="142"/>
      <c r="D11" s="170">
        <f t="shared" si="0"/>
        <v>0</v>
      </c>
      <c r="E11" s="159" t="s">
        <v>163</v>
      </c>
    </row>
    <row r="12" spans="1:5" s="73" customFormat="1" ht="15" hidden="1" customHeight="1" x14ac:dyDescent="0.3">
      <c r="A12" s="139"/>
      <c r="B12" s="140"/>
      <c r="C12" s="142"/>
      <c r="D12" s="170">
        <f t="shared" si="0"/>
        <v>0</v>
      </c>
      <c r="E12" s="159" t="s">
        <v>163</v>
      </c>
    </row>
    <row r="13" spans="1:5" s="73" customFormat="1" ht="15" hidden="1" customHeight="1" x14ac:dyDescent="0.3">
      <c r="A13" s="139"/>
      <c r="B13" s="140"/>
      <c r="C13" s="142"/>
      <c r="D13" s="170">
        <f t="shared" si="0"/>
        <v>0</v>
      </c>
      <c r="E13" s="159" t="s">
        <v>163</v>
      </c>
    </row>
    <row r="14" spans="1:5" s="73" customFormat="1" ht="15" hidden="1" customHeight="1" x14ac:dyDescent="0.3">
      <c r="A14" s="139"/>
      <c r="B14" s="140"/>
      <c r="C14" s="142"/>
      <c r="D14" s="170">
        <f t="shared" si="0"/>
        <v>0</v>
      </c>
      <c r="E14" s="159" t="s">
        <v>163</v>
      </c>
    </row>
    <row r="15" spans="1:5" s="73" customFormat="1" ht="15" hidden="1" customHeight="1" x14ac:dyDescent="0.3">
      <c r="A15" s="139"/>
      <c r="B15" s="140"/>
      <c r="C15" s="142"/>
      <c r="D15" s="170">
        <f t="shared" si="0"/>
        <v>0</v>
      </c>
      <c r="E15" s="159" t="s">
        <v>163</v>
      </c>
    </row>
    <row r="16" spans="1:5" s="73" customFormat="1" ht="15" hidden="1" customHeight="1" x14ac:dyDescent="0.3">
      <c r="A16" s="139"/>
      <c r="B16" s="140"/>
      <c r="C16" s="142"/>
      <c r="D16" s="170">
        <f t="shared" si="0"/>
        <v>0</v>
      </c>
      <c r="E16" s="159" t="s">
        <v>163</v>
      </c>
    </row>
    <row r="17" spans="1:5" s="73" customFormat="1" ht="15" hidden="1" customHeight="1" x14ac:dyDescent="0.3">
      <c r="A17" s="139"/>
      <c r="B17" s="140"/>
      <c r="C17" s="142"/>
      <c r="D17" s="170">
        <f t="shared" si="0"/>
        <v>0</v>
      </c>
      <c r="E17" s="159" t="s">
        <v>163</v>
      </c>
    </row>
    <row r="18" spans="1:5" s="73" customFormat="1" ht="15" hidden="1" customHeight="1" x14ac:dyDescent="0.3">
      <c r="A18" s="139"/>
      <c r="B18" s="140"/>
      <c r="C18" s="142"/>
      <c r="D18" s="170">
        <f t="shared" si="0"/>
        <v>0</v>
      </c>
      <c r="E18" s="159" t="s">
        <v>163</v>
      </c>
    </row>
    <row r="19" spans="1:5" s="73" customFormat="1" ht="15" hidden="1" customHeight="1" x14ac:dyDescent="0.3">
      <c r="A19" s="139"/>
      <c r="B19" s="140"/>
      <c r="C19" s="142"/>
      <c r="D19" s="170">
        <f t="shared" si="0"/>
        <v>0</v>
      </c>
      <c r="E19" s="159" t="s">
        <v>163</v>
      </c>
    </row>
    <row r="20" spans="1:5" s="73" customFormat="1" ht="15" hidden="1" customHeight="1" x14ac:dyDescent="0.3">
      <c r="A20" s="139"/>
      <c r="B20" s="140"/>
      <c r="C20" s="142"/>
      <c r="D20" s="170">
        <f t="shared" si="0"/>
        <v>0</v>
      </c>
      <c r="E20" s="159" t="s">
        <v>163</v>
      </c>
    </row>
    <row r="21" spans="1:5" s="73" customFormat="1" ht="15" hidden="1" customHeight="1" x14ac:dyDescent="0.3">
      <c r="A21" s="139"/>
      <c r="B21" s="140"/>
      <c r="C21" s="142"/>
      <c r="D21" s="170">
        <f t="shared" si="0"/>
        <v>0</v>
      </c>
      <c r="E21" s="159" t="s">
        <v>163</v>
      </c>
    </row>
    <row r="22" spans="1:5" s="73" customFormat="1" ht="15" hidden="1" customHeight="1" x14ac:dyDescent="0.3">
      <c r="A22" s="139"/>
      <c r="B22" s="140"/>
      <c r="C22" s="142"/>
      <c r="D22" s="170">
        <f t="shared" si="0"/>
        <v>0</v>
      </c>
      <c r="E22" s="159" t="s">
        <v>163</v>
      </c>
    </row>
    <row r="23" spans="1:5" s="73" customFormat="1" ht="15" hidden="1" customHeight="1" x14ac:dyDescent="0.3">
      <c r="A23" s="139"/>
      <c r="B23" s="140"/>
      <c r="C23" s="142"/>
      <c r="D23" s="170">
        <f t="shared" si="0"/>
        <v>0</v>
      </c>
      <c r="E23" s="159" t="s">
        <v>163</v>
      </c>
    </row>
    <row r="24" spans="1:5" s="73" customFormat="1" ht="15" hidden="1" customHeight="1" x14ac:dyDescent="0.3">
      <c r="A24" s="139"/>
      <c r="B24" s="140"/>
      <c r="C24" s="142"/>
      <c r="D24" s="170">
        <f t="shared" si="0"/>
        <v>0</v>
      </c>
      <c r="E24" s="159" t="s">
        <v>163</v>
      </c>
    </row>
    <row r="25" spans="1:5" s="73" customFormat="1" ht="15" hidden="1" customHeight="1" x14ac:dyDescent="0.3">
      <c r="A25" s="139"/>
      <c r="B25" s="140"/>
      <c r="C25" s="142"/>
      <c r="D25" s="170">
        <f t="shared" si="0"/>
        <v>0</v>
      </c>
      <c r="E25" s="159" t="s">
        <v>163</v>
      </c>
    </row>
    <row r="26" spans="1:5" s="73" customFormat="1" ht="15" hidden="1" customHeight="1" x14ac:dyDescent="0.3">
      <c r="A26" s="139"/>
      <c r="B26" s="140"/>
      <c r="C26" s="142"/>
      <c r="D26" s="170">
        <f t="shared" si="0"/>
        <v>0</v>
      </c>
      <c r="E26" s="159" t="s">
        <v>163</v>
      </c>
    </row>
    <row r="27" spans="1:5" s="73" customFormat="1" ht="15" hidden="1" customHeight="1" x14ac:dyDescent="0.3">
      <c r="A27" s="139"/>
      <c r="B27" s="140"/>
      <c r="C27" s="142"/>
      <c r="D27" s="170">
        <f t="shared" si="0"/>
        <v>0</v>
      </c>
      <c r="E27" s="159" t="s">
        <v>163</v>
      </c>
    </row>
    <row r="28" spans="1:5" s="73" customFormat="1" ht="15" hidden="1" customHeight="1" x14ac:dyDescent="0.3">
      <c r="A28" s="139"/>
      <c r="B28" s="140"/>
      <c r="C28" s="142"/>
      <c r="D28" s="170">
        <f t="shared" si="0"/>
        <v>0</v>
      </c>
      <c r="E28" s="159" t="s">
        <v>163</v>
      </c>
    </row>
    <row r="29" spans="1:5" s="73" customFormat="1" ht="15" hidden="1" customHeight="1" x14ac:dyDescent="0.3">
      <c r="A29" s="139"/>
      <c r="B29" s="140"/>
      <c r="C29" s="142"/>
      <c r="D29" s="170">
        <f t="shared" si="0"/>
        <v>0</v>
      </c>
      <c r="E29" s="159" t="s">
        <v>163</v>
      </c>
    </row>
    <row r="30" spans="1:5" s="73" customFormat="1" ht="15" hidden="1" customHeight="1" x14ac:dyDescent="0.3">
      <c r="A30" s="139"/>
      <c r="B30" s="140"/>
      <c r="C30" s="142"/>
      <c r="D30" s="170">
        <f t="shared" si="0"/>
        <v>0</v>
      </c>
      <c r="E30" s="159" t="s">
        <v>163</v>
      </c>
    </row>
    <row r="31" spans="1:5" s="73" customFormat="1" ht="15" hidden="1" customHeight="1" x14ac:dyDescent="0.3">
      <c r="A31" s="139"/>
      <c r="B31" s="140"/>
      <c r="C31" s="142"/>
      <c r="D31" s="170">
        <f t="shared" si="0"/>
        <v>0</v>
      </c>
      <c r="E31" s="159" t="s">
        <v>163</v>
      </c>
    </row>
    <row r="32" spans="1:5" s="73" customFormat="1" ht="15" hidden="1" customHeight="1" x14ac:dyDescent="0.3">
      <c r="A32" s="139"/>
      <c r="B32" s="140"/>
      <c r="C32" s="142"/>
      <c r="D32" s="170">
        <f t="shared" si="0"/>
        <v>0</v>
      </c>
      <c r="E32" s="159" t="s">
        <v>163</v>
      </c>
    </row>
    <row r="33" spans="1:5" s="73" customFormat="1" ht="15" hidden="1" customHeight="1" x14ac:dyDescent="0.3">
      <c r="A33" s="139"/>
      <c r="B33" s="140"/>
      <c r="C33" s="142"/>
      <c r="D33" s="170">
        <f t="shared" si="0"/>
        <v>0</v>
      </c>
      <c r="E33" s="159" t="s">
        <v>163</v>
      </c>
    </row>
    <row r="34" spans="1:5" s="73" customFormat="1" ht="15" hidden="1" customHeight="1" x14ac:dyDescent="0.3">
      <c r="A34" s="139"/>
      <c r="B34" s="140"/>
      <c r="C34" s="142"/>
      <c r="D34" s="170">
        <f t="shared" si="0"/>
        <v>0</v>
      </c>
      <c r="E34" s="159" t="s">
        <v>163</v>
      </c>
    </row>
    <row r="35" spans="1:5" s="73" customFormat="1" ht="15" hidden="1" customHeight="1" x14ac:dyDescent="0.3">
      <c r="A35" s="139"/>
      <c r="B35" s="140"/>
      <c r="C35" s="142"/>
      <c r="D35" s="170">
        <f t="shared" si="0"/>
        <v>0</v>
      </c>
      <c r="E35" s="159" t="s">
        <v>163</v>
      </c>
    </row>
    <row r="36" spans="1:5" s="73" customFormat="1" ht="15" hidden="1" customHeight="1" x14ac:dyDescent="0.3">
      <c r="A36" s="139"/>
      <c r="B36" s="140"/>
      <c r="C36" s="142"/>
      <c r="D36" s="170">
        <f t="shared" si="0"/>
        <v>0</v>
      </c>
      <c r="E36" s="159" t="s">
        <v>163</v>
      </c>
    </row>
    <row r="37" spans="1:5" s="73" customFormat="1" ht="15" hidden="1" customHeight="1" x14ac:dyDescent="0.3">
      <c r="A37" s="139"/>
      <c r="B37" s="140"/>
      <c r="C37" s="142"/>
      <c r="D37" s="170">
        <f t="shared" si="0"/>
        <v>0</v>
      </c>
      <c r="E37" s="159" t="s">
        <v>163</v>
      </c>
    </row>
    <row r="38" spans="1:5" s="73" customFormat="1" ht="15" hidden="1" customHeight="1" x14ac:dyDescent="0.3">
      <c r="A38" s="139"/>
      <c r="B38" s="140"/>
      <c r="C38" s="142"/>
      <c r="D38" s="170">
        <f t="shared" si="0"/>
        <v>0</v>
      </c>
      <c r="E38" s="159" t="s">
        <v>163</v>
      </c>
    </row>
    <row r="39" spans="1:5" s="73" customFormat="1" ht="15" hidden="1" customHeight="1" x14ac:dyDescent="0.3">
      <c r="A39" s="139"/>
      <c r="B39" s="140"/>
      <c r="C39" s="142"/>
      <c r="D39" s="170">
        <f t="shared" si="0"/>
        <v>0</v>
      </c>
      <c r="E39" s="159" t="s">
        <v>163</v>
      </c>
    </row>
    <row r="40" spans="1:5" s="73" customFormat="1" ht="15" hidden="1" customHeight="1" x14ac:dyDescent="0.3">
      <c r="A40" s="139"/>
      <c r="B40" s="140"/>
      <c r="C40" s="142"/>
      <c r="D40" s="170">
        <f t="shared" si="0"/>
        <v>0</v>
      </c>
      <c r="E40" s="159" t="s">
        <v>163</v>
      </c>
    </row>
    <row r="41" spans="1:5" s="73" customFormat="1" ht="15" hidden="1" customHeight="1" x14ac:dyDescent="0.3">
      <c r="A41" s="139"/>
      <c r="B41" s="140"/>
      <c r="C41" s="142"/>
      <c r="D41" s="170">
        <f t="shared" si="0"/>
        <v>0</v>
      </c>
      <c r="E41" s="159" t="s">
        <v>163</v>
      </c>
    </row>
    <row r="42" spans="1:5" s="73" customFormat="1" ht="15" hidden="1" customHeight="1" x14ac:dyDescent="0.3">
      <c r="A42" s="139"/>
      <c r="B42" s="140"/>
      <c r="C42" s="142"/>
      <c r="D42" s="170">
        <f t="shared" si="0"/>
        <v>0</v>
      </c>
      <c r="E42" s="159" t="s">
        <v>163</v>
      </c>
    </row>
    <row r="43" spans="1:5" s="73" customFormat="1" ht="15" hidden="1" customHeight="1" x14ac:dyDescent="0.3">
      <c r="A43" s="139"/>
      <c r="B43" s="140"/>
      <c r="C43" s="142"/>
      <c r="D43" s="170">
        <f t="shared" si="0"/>
        <v>0</v>
      </c>
      <c r="E43" s="159" t="s">
        <v>163</v>
      </c>
    </row>
    <row r="44" spans="1:5" s="73" customFormat="1" ht="15" hidden="1" customHeight="1" x14ac:dyDescent="0.3">
      <c r="A44" s="139"/>
      <c r="B44" s="140"/>
      <c r="C44" s="142"/>
      <c r="D44" s="170">
        <f t="shared" si="0"/>
        <v>0</v>
      </c>
      <c r="E44" s="159" t="s">
        <v>163</v>
      </c>
    </row>
    <row r="45" spans="1:5" s="73" customFormat="1" ht="15" hidden="1" customHeight="1" x14ac:dyDescent="0.3">
      <c r="A45" s="139"/>
      <c r="B45" s="140"/>
      <c r="C45" s="142"/>
      <c r="D45" s="170">
        <f t="shared" si="0"/>
        <v>0</v>
      </c>
      <c r="E45" s="159" t="s">
        <v>163</v>
      </c>
    </row>
    <row r="46" spans="1:5" s="73" customFormat="1" ht="15" hidden="1" customHeight="1" x14ac:dyDescent="0.3">
      <c r="A46" s="139"/>
      <c r="B46" s="140"/>
      <c r="C46" s="142"/>
      <c r="D46" s="170">
        <f t="shared" si="0"/>
        <v>0</v>
      </c>
      <c r="E46" s="159" t="s">
        <v>163</v>
      </c>
    </row>
    <row r="47" spans="1:5" s="73" customFormat="1" ht="15" hidden="1" customHeight="1" x14ac:dyDescent="0.3">
      <c r="A47" s="139"/>
      <c r="B47" s="140"/>
      <c r="C47" s="142"/>
      <c r="D47" s="170">
        <f t="shared" si="0"/>
        <v>0</v>
      </c>
      <c r="E47" s="159" t="s">
        <v>163</v>
      </c>
    </row>
    <row r="48" spans="1:5" s="73" customFormat="1" ht="15" hidden="1" customHeight="1" x14ac:dyDescent="0.3">
      <c r="A48" s="139"/>
      <c r="B48" s="140"/>
      <c r="C48" s="142"/>
      <c r="D48" s="170">
        <f t="shared" si="0"/>
        <v>0</v>
      </c>
      <c r="E48" s="159" t="s">
        <v>163</v>
      </c>
    </row>
    <row r="49" spans="1:5" s="73" customFormat="1" ht="15" hidden="1" customHeight="1" x14ac:dyDescent="0.3">
      <c r="A49" s="139"/>
      <c r="B49" s="140"/>
      <c r="C49" s="142"/>
      <c r="D49" s="170">
        <f t="shared" si="0"/>
        <v>0</v>
      </c>
      <c r="E49" s="159" t="s">
        <v>163</v>
      </c>
    </row>
    <row r="50" spans="1:5" s="73" customFormat="1" ht="15" hidden="1" customHeight="1" x14ac:dyDescent="0.3">
      <c r="A50" s="139"/>
      <c r="B50" s="140"/>
      <c r="C50" s="142"/>
      <c r="D50" s="170">
        <f t="shared" si="0"/>
        <v>0</v>
      </c>
      <c r="E50" s="159" t="s">
        <v>163</v>
      </c>
    </row>
    <row r="51" spans="1:5" s="73" customFormat="1" ht="15" hidden="1" customHeight="1" x14ac:dyDescent="0.3">
      <c r="A51" s="139"/>
      <c r="B51" s="140"/>
      <c r="C51" s="142"/>
      <c r="D51" s="170">
        <f t="shared" si="0"/>
        <v>0</v>
      </c>
      <c r="E51" s="159" t="s">
        <v>163</v>
      </c>
    </row>
    <row r="52" spans="1:5" s="73" customFormat="1" ht="15" hidden="1" customHeight="1" x14ac:dyDescent="0.3">
      <c r="A52" s="139"/>
      <c r="B52" s="140"/>
      <c r="C52" s="142"/>
      <c r="D52" s="170">
        <f t="shared" si="0"/>
        <v>0</v>
      </c>
      <c r="E52" s="159" t="s">
        <v>163</v>
      </c>
    </row>
    <row r="53" spans="1:5" s="73" customFormat="1" ht="15" hidden="1" customHeight="1" x14ac:dyDescent="0.3">
      <c r="A53" s="139"/>
      <c r="B53" s="140"/>
      <c r="C53" s="142"/>
      <c r="D53" s="170">
        <f t="shared" si="0"/>
        <v>0</v>
      </c>
      <c r="E53" s="159" t="s">
        <v>163</v>
      </c>
    </row>
    <row r="54" spans="1:5" s="73" customFormat="1" ht="15" hidden="1" customHeight="1" x14ac:dyDescent="0.3">
      <c r="A54" s="139"/>
      <c r="B54" s="140"/>
      <c r="C54" s="142"/>
      <c r="D54" s="170">
        <f t="shared" si="0"/>
        <v>0</v>
      </c>
      <c r="E54" s="159" t="s">
        <v>163</v>
      </c>
    </row>
    <row r="55" spans="1:5" s="73" customFormat="1" ht="15" hidden="1" customHeight="1" x14ac:dyDescent="0.3">
      <c r="A55" s="139"/>
      <c r="B55" s="140"/>
      <c r="C55" s="142"/>
      <c r="D55" s="170">
        <f t="shared" si="0"/>
        <v>0</v>
      </c>
      <c r="E55" s="159" t="s">
        <v>163</v>
      </c>
    </row>
    <row r="56" spans="1:5" s="73" customFormat="1" ht="15" hidden="1" customHeight="1" x14ac:dyDescent="0.3">
      <c r="A56" s="139"/>
      <c r="B56" s="140"/>
      <c r="C56" s="142"/>
      <c r="D56" s="170">
        <f t="shared" si="0"/>
        <v>0</v>
      </c>
      <c r="E56" s="159" t="s">
        <v>163</v>
      </c>
    </row>
    <row r="57" spans="1:5" s="73" customFormat="1" ht="15" hidden="1" customHeight="1" x14ac:dyDescent="0.3">
      <c r="A57" s="139"/>
      <c r="B57" s="140"/>
      <c r="C57" s="142"/>
      <c r="D57" s="170">
        <f t="shared" si="0"/>
        <v>0</v>
      </c>
      <c r="E57" s="159" t="s">
        <v>163</v>
      </c>
    </row>
    <row r="58" spans="1:5" s="73" customFormat="1" ht="15" hidden="1" customHeight="1" x14ac:dyDescent="0.3">
      <c r="A58" s="139"/>
      <c r="B58" s="140"/>
      <c r="C58" s="142"/>
      <c r="D58" s="170">
        <f t="shared" si="0"/>
        <v>0</v>
      </c>
      <c r="E58" s="159" t="s">
        <v>163</v>
      </c>
    </row>
    <row r="59" spans="1:5" s="73" customFormat="1" ht="15" hidden="1" customHeight="1" x14ac:dyDescent="0.3">
      <c r="A59" s="139"/>
      <c r="B59" s="140"/>
      <c r="C59" s="142"/>
      <c r="D59" s="170">
        <f t="shared" si="0"/>
        <v>0</v>
      </c>
      <c r="E59" s="159" t="s">
        <v>163</v>
      </c>
    </row>
    <row r="60" spans="1:5" s="73" customFormat="1" ht="15" hidden="1" customHeight="1" x14ac:dyDescent="0.3">
      <c r="A60" s="139"/>
      <c r="B60" s="140"/>
      <c r="C60" s="142"/>
      <c r="D60" s="170">
        <f t="shared" si="0"/>
        <v>0</v>
      </c>
      <c r="E60" s="159" t="s">
        <v>163</v>
      </c>
    </row>
    <row r="61" spans="1:5" s="73" customFormat="1" ht="15" hidden="1" customHeight="1" x14ac:dyDescent="0.3">
      <c r="A61" s="139"/>
      <c r="B61" s="140"/>
      <c r="C61" s="142"/>
      <c r="D61" s="170">
        <f t="shared" si="0"/>
        <v>0</v>
      </c>
      <c r="E61" s="159" t="s">
        <v>163</v>
      </c>
    </row>
    <row r="62" spans="1:5" s="73" customFormat="1" ht="15" hidden="1" customHeight="1" x14ac:dyDescent="0.3">
      <c r="A62" s="139"/>
      <c r="B62" s="140"/>
      <c r="C62" s="142"/>
      <c r="D62" s="170">
        <f t="shared" si="0"/>
        <v>0</v>
      </c>
      <c r="E62" s="159" t="s">
        <v>163</v>
      </c>
    </row>
    <row r="63" spans="1:5" s="73" customFormat="1" ht="15" hidden="1" customHeight="1" x14ac:dyDescent="0.3">
      <c r="A63" s="139"/>
      <c r="B63" s="140"/>
      <c r="C63" s="142"/>
      <c r="D63" s="170">
        <f t="shared" si="0"/>
        <v>0</v>
      </c>
      <c r="E63" s="159" t="s">
        <v>163</v>
      </c>
    </row>
    <row r="64" spans="1:5" s="73" customFormat="1" ht="15" hidden="1" customHeight="1" x14ac:dyDescent="0.3">
      <c r="A64" s="139"/>
      <c r="B64" s="140"/>
      <c r="C64" s="142"/>
      <c r="D64" s="170">
        <f t="shared" si="0"/>
        <v>0</v>
      </c>
      <c r="E64" s="159" t="s">
        <v>163</v>
      </c>
    </row>
    <row r="65" spans="1:5" s="73" customFormat="1" ht="15" hidden="1" customHeight="1" x14ac:dyDescent="0.3">
      <c r="A65" s="139"/>
      <c r="B65" s="140"/>
      <c r="C65" s="142"/>
      <c r="D65" s="170">
        <f t="shared" si="0"/>
        <v>0</v>
      </c>
      <c r="E65" s="159" t="s">
        <v>163</v>
      </c>
    </row>
    <row r="66" spans="1:5" s="73" customFormat="1" ht="15" hidden="1" customHeight="1" x14ac:dyDescent="0.3">
      <c r="A66" s="139"/>
      <c r="B66" s="140"/>
      <c r="C66" s="142"/>
      <c r="D66" s="170">
        <f t="shared" si="0"/>
        <v>0</v>
      </c>
      <c r="E66" s="159" t="s">
        <v>163</v>
      </c>
    </row>
    <row r="67" spans="1:5" s="73" customFormat="1" ht="15" hidden="1" customHeight="1" x14ac:dyDescent="0.3">
      <c r="A67" s="139"/>
      <c r="B67" s="140"/>
      <c r="C67" s="142"/>
      <c r="D67" s="170">
        <f t="shared" si="0"/>
        <v>0</v>
      </c>
      <c r="E67" s="159" t="s">
        <v>163</v>
      </c>
    </row>
    <row r="68" spans="1:5" s="73" customFormat="1" ht="15" hidden="1" customHeight="1" x14ac:dyDescent="0.3">
      <c r="A68" s="139"/>
      <c r="B68" s="140"/>
      <c r="C68" s="142"/>
      <c r="D68" s="170">
        <f t="shared" ref="D68:D131" si="1">ROUND(+B68*C68,2)</f>
        <v>0</v>
      </c>
      <c r="E68" s="159" t="s">
        <v>163</v>
      </c>
    </row>
    <row r="69" spans="1:5" s="73" customFormat="1" ht="15" hidden="1" customHeight="1" x14ac:dyDescent="0.3">
      <c r="A69" s="139"/>
      <c r="B69" s="140"/>
      <c r="C69" s="142"/>
      <c r="D69" s="170">
        <f t="shared" si="1"/>
        <v>0</v>
      </c>
      <c r="E69" s="159" t="s">
        <v>163</v>
      </c>
    </row>
    <row r="70" spans="1:5" s="73" customFormat="1" ht="15" hidden="1" customHeight="1" x14ac:dyDescent="0.3">
      <c r="A70" s="139"/>
      <c r="B70" s="140"/>
      <c r="C70" s="142"/>
      <c r="D70" s="170">
        <f t="shared" si="1"/>
        <v>0</v>
      </c>
      <c r="E70" s="159" t="s">
        <v>163</v>
      </c>
    </row>
    <row r="71" spans="1:5" s="73" customFormat="1" ht="15" hidden="1" customHeight="1" x14ac:dyDescent="0.3">
      <c r="A71" s="139"/>
      <c r="B71" s="140"/>
      <c r="C71" s="142"/>
      <c r="D71" s="170">
        <f t="shared" si="1"/>
        <v>0</v>
      </c>
      <c r="E71" s="159" t="s">
        <v>163</v>
      </c>
    </row>
    <row r="72" spans="1:5" s="73" customFormat="1" ht="15" hidden="1" customHeight="1" x14ac:dyDescent="0.3">
      <c r="A72" s="139"/>
      <c r="B72" s="140"/>
      <c r="C72" s="142"/>
      <c r="D72" s="170">
        <f t="shared" si="1"/>
        <v>0</v>
      </c>
      <c r="E72" s="159" t="s">
        <v>163</v>
      </c>
    </row>
    <row r="73" spans="1:5" s="73" customFormat="1" ht="15" hidden="1" customHeight="1" x14ac:dyDescent="0.3">
      <c r="A73" s="139"/>
      <c r="B73" s="140"/>
      <c r="C73" s="142"/>
      <c r="D73" s="170">
        <f t="shared" si="1"/>
        <v>0</v>
      </c>
      <c r="E73" s="159" t="s">
        <v>163</v>
      </c>
    </row>
    <row r="74" spans="1:5" s="73" customFormat="1" ht="15" hidden="1" customHeight="1" x14ac:dyDescent="0.3">
      <c r="A74" s="139"/>
      <c r="B74" s="140"/>
      <c r="C74" s="142"/>
      <c r="D74" s="170">
        <f t="shared" si="1"/>
        <v>0</v>
      </c>
      <c r="E74" s="159" t="s">
        <v>163</v>
      </c>
    </row>
    <row r="75" spans="1:5" s="73" customFormat="1" ht="15" hidden="1" customHeight="1" x14ac:dyDescent="0.3">
      <c r="A75" s="139"/>
      <c r="B75" s="140"/>
      <c r="C75" s="142"/>
      <c r="D75" s="170">
        <f t="shared" si="1"/>
        <v>0</v>
      </c>
      <c r="E75" s="159" t="s">
        <v>163</v>
      </c>
    </row>
    <row r="76" spans="1:5" s="73" customFormat="1" ht="15" hidden="1" customHeight="1" x14ac:dyDescent="0.3">
      <c r="A76" s="139"/>
      <c r="B76" s="140"/>
      <c r="C76" s="142"/>
      <c r="D76" s="170">
        <f t="shared" si="1"/>
        <v>0</v>
      </c>
      <c r="E76" s="159" t="s">
        <v>163</v>
      </c>
    </row>
    <row r="77" spans="1:5" s="73" customFormat="1" ht="15" hidden="1" customHeight="1" x14ac:dyDescent="0.3">
      <c r="A77" s="139"/>
      <c r="B77" s="140"/>
      <c r="C77" s="142"/>
      <c r="D77" s="170">
        <f t="shared" si="1"/>
        <v>0</v>
      </c>
      <c r="E77" s="159" t="s">
        <v>163</v>
      </c>
    </row>
    <row r="78" spans="1:5" s="73" customFormat="1" ht="15" hidden="1" customHeight="1" x14ac:dyDescent="0.3">
      <c r="A78" s="139"/>
      <c r="B78" s="140"/>
      <c r="C78" s="142"/>
      <c r="D78" s="170">
        <f t="shared" si="1"/>
        <v>0</v>
      </c>
      <c r="E78" s="159" t="s">
        <v>163</v>
      </c>
    </row>
    <row r="79" spans="1:5" s="73" customFormat="1" ht="15" hidden="1" customHeight="1" x14ac:dyDescent="0.3">
      <c r="A79" s="139"/>
      <c r="B79" s="140"/>
      <c r="C79" s="142"/>
      <c r="D79" s="170">
        <f t="shared" si="1"/>
        <v>0</v>
      </c>
      <c r="E79" s="159" t="s">
        <v>163</v>
      </c>
    </row>
    <row r="80" spans="1:5" s="73" customFormat="1" ht="15" hidden="1" customHeight="1" x14ac:dyDescent="0.3">
      <c r="A80" s="139"/>
      <c r="B80" s="140"/>
      <c r="C80" s="142"/>
      <c r="D80" s="170">
        <f t="shared" si="1"/>
        <v>0</v>
      </c>
      <c r="E80" s="159" t="s">
        <v>163</v>
      </c>
    </row>
    <row r="81" spans="1:5" s="73" customFormat="1" ht="15" hidden="1" customHeight="1" x14ac:dyDescent="0.3">
      <c r="A81" s="139"/>
      <c r="B81" s="140"/>
      <c r="C81" s="142"/>
      <c r="D81" s="170">
        <f t="shared" si="1"/>
        <v>0</v>
      </c>
      <c r="E81" s="159" t="s">
        <v>163</v>
      </c>
    </row>
    <row r="82" spans="1:5" s="73" customFormat="1" ht="15" hidden="1" customHeight="1" x14ac:dyDescent="0.3">
      <c r="A82" s="139"/>
      <c r="B82" s="140"/>
      <c r="C82" s="142"/>
      <c r="D82" s="170">
        <f t="shared" si="1"/>
        <v>0</v>
      </c>
      <c r="E82" s="159" t="s">
        <v>163</v>
      </c>
    </row>
    <row r="83" spans="1:5" s="73" customFormat="1" ht="15" hidden="1" customHeight="1" x14ac:dyDescent="0.3">
      <c r="A83" s="139"/>
      <c r="B83" s="140"/>
      <c r="C83" s="142"/>
      <c r="D83" s="170">
        <f t="shared" si="1"/>
        <v>0</v>
      </c>
      <c r="E83" s="159" t="s">
        <v>163</v>
      </c>
    </row>
    <row r="84" spans="1:5" s="73" customFormat="1" ht="15" hidden="1" customHeight="1" x14ac:dyDescent="0.3">
      <c r="A84" s="139"/>
      <c r="B84" s="140"/>
      <c r="C84" s="142"/>
      <c r="D84" s="170">
        <f t="shared" si="1"/>
        <v>0</v>
      </c>
      <c r="E84" s="159" t="s">
        <v>163</v>
      </c>
    </row>
    <row r="85" spans="1:5" s="73" customFormat="1" ht="15" hidden="1" customHeight="1" x14ac:dyDescent="0.3">
      <c r="A85" s="139"/>
      <c r="B85" s="140"/>
      <c r="C85" s="142"/>
      <c r="D85" s="170">
        <f t="shared" si="1"/>
        <v>0</v>
      </c>
      <c r="E85" s="159" t="s">
        <v>163</v>
      </c>
    </row>
    <row r="86" spans="1:5" s="73" customFormat="1" ht="15" hidden="1" customHeight="1" x14ac:dyDescent="0.3">
      <c r="A86" s="139"/>
      <c r="B86" s="140"/>
      <c r="C86" s="142"/>
      <c r="D86" s="170">
        <f t="shared" si="1"/>
        <v>0</v>
      </c>
      <c r="E86" s="159" t="s">
        <v>163</v>
      </c>
    </row>
    <row r="87" spans="1:5" s="73" customFormat="1" ht="15" hidden="1" customHeight="1" x14ac:dyDescent="0.3">
      <c r="A87" s="139"/>
      <c r="B87" s="140"/>
      <c r="C87" s="142"/>
      <c r="D87" s="170">
        <f t="shared" si="1"/>
        <v>0</v>
      </c>
      <c r="E87" s="159" t="s">
        <v>163</v>
      </c>
    </row>
    <row r="88" spans="1:5" s="73" customFormat="1" ht="15" hidden="1" customHeight="1" x14ac:dyDescent="0.3">
      <c r="A88" s="139"/>
      <c r="B88" s="140"/>
      <c r="C88" s="142"/>
      <c r="D88" s="170">
        <f t="shared" si="1"/>
        <v>0</v>
      </c>
      <c r="E88" s="159" t="s">
        <v>163</v>
      </c>
    </row>
    <row r="89" spans="1:5" s="73" customFormat="1" ht="15" hidden="1" customHeight="1" x14ac:dyDescent="0.3">
      <c r="A89" s="139"/>
      <c r="B89" s="140"/>
      <c r="C89" s="142"/>
      <c r="D89" s="170">
        <f t="shared" si="1"/>
        <v>0</v>
      </c>
      <c r="E89" s="159" t="s">
        <v>163</v>
      </c>
    </row>
    <row r="90" spans="1:5" s="73" customFormat="1" ht="15" hidden="1" customHeight="1" x14ac:dyDescent="0.3">
      <c r="A90" s="139"/>
      <c r="B90" s="140"/>
      <c r="C90" s="142"/>
      <c r="D90" s="170">
        <f t="shared" si="1"/>
        <v>0</v>
      </c>
      <c r="E90" s="159" t="s">
        <v>163</v>
      </c>
    </row>
    <row r="91" spans="1:5" s="73" customFormat="1" ht="15" hidden="1" customHeight="1" x14ac:dyDescent="0.3">
      <c r="A91" s="139"/>
      <c r="B91" s="140"/>
      <c r="C91" s="142"/>
      <c r="D91" s="170">
        <f t="shared" si="1"/>
        <v>0</v>
      </c>
      <c r="E91" s="159" t="s">
        <v>163</v>
      </c>
    </row>
    <row r="92" spans="1:5" s="73" customFormat="1" ht="15" hidden="1" customHeight="1" x14ac:dyDescent="0.3">
      <c r="A92" s="139"/>
      <c r="B92" s="140"/>
      <c r="C92" s="142"/>
      <c r="D92" s="170">
        <f t="shared" si="1"/>
        <v>0</v>
      </c>
      <c r="E92" s="159" t="s">
        <v>163</v>
      </c>
    </row>
    <row r="93" spans="1:5" s="73" customFormat="1" ht="15" hidden="1" customHeight="1" x14ac:dyDescent="0.3">
      <c r="A93" s="139"/>
      <c r="B93" s="140"/>
      <c r="C93" s="142"/>
      <c r="D93" s="170">
        <f t="shared" si="1"/>
        <v>0</v>
      </c>
      <c r="E93" s="159" t="s">
        <v>163</v>
      </c>
    </row>
    <row r="94" spans="1:5" s="73" customFormat="1" ht="15" hidden="1" customHeight="1" x14ac:dyDescent="0.3">
      <c r="A94" s="139"/>
      <c r="B94" s="140"/>
      <c r="C94" s="142"/>
      <c r="D94" s="170">
        <f t="shared" si="1"/>
        <v>0</v>
      </c>
      <c r="E94" s="159" t="s">
        <v>163</v>
      </c>
    </row>
    <row r="95" spans="1:5" s="73" customFormat="1" ht="15" hidden="1" customHeight="1" x14ac:dyDescent="0.3">
      <c r="A95" s="139"/>
      <c r="B95" s="140"/>
      <c r="C95" s="142"/>
      <c r="D95" s="170">
        <f t="shared" si="1"/>
        <v>0</v>
      </c>
      <c r="E95" s="159" t="s">
        <v>163</v>
      </c>
    </row>
    <row r="96" spans="1:5" s="73" customFormat="1" ht="15" hidden="1" customHeight="1" x14ac:dyDescent="0.3">
      <c r="A96" s="139"/>
      <c r="B96" s="140"/>
      <c r="C96" s="142"/>
      <c r="D96" s="170">
        <f t="shared" si="1"/>
        <v>0</v>
      </c>
      <c r="E96" s="159" t="s">
        <v>163</v>
      </c>
    </row>
    <row r="97" spans="1:5" s="73" customFormat="1" ht="15" hidden="1" customHeight="1" x14ac:dyDescent="0.3">
      <c r="A97" s="139"/>
      <c r="B97" s="140"/>
      <c r="C97" s="142"/>
      <c r="D97" s="170">
        <f t="shared" si="1"/>
        <v>0</v>
      </c>
      <c r="E97" s="159" t="s">
        <v>163</v>
      </c>
    </row>
    <row r="98" spans="1:5" s="73" customFormat="1" ht="15" hidden="1" customHeight="1" x14ac:dyDescent="0.3">
      <c r="A98" s="139"/>
      <c r="B98" s="140"/>
      <c r="C98" s="142"/>
      <c r="D98" s="170">
        <f t="shared" si="1"/>
        <v>0</v>
      </c>
      <c r="E98" s="159" t="s">
        <v>163</v>
      </c>
    </row>
    <row r="99" spans="1:5" s="73" customFormat="1" ht="15" hidden="1" customHeight="1" x14ac:dyDescent="0.3">
      <c r="A99" s="139"/>
      <c r="B99" s="140"/>
      <c r="C99" s="142"/>
      <c r="D99" s="170">
        <f t="shared" si="1"/>
        <v>0</v>
      </c>
      <c r="E99" s="159" t="s">
        <v>163</v>
      </c>
    </row>
    <row r="100" spans="1:5" s="73" customFormat="1" ht="15" hidden="1" customHeight="1" x14ac:dyDescent="0.3">
      <c r="A100" s="139"/>
      <c r="B100" s="140"/>
      <c r="C100" s="142"/>
      <c r="D100" s="170">
        <f t="shared" si="1"/>
        <v>0</v>
      </c>
      <c r="E100" s="159" t="s">
        <v>163</v>
      </c>
    </row>
    <row r="101" spans="1:5" s="73" customFormat="1" ht="15" hidden="1" customHeight="1" x14ac:dyDescent="0.3">
      <c r="A101" s="139"/>
      <c r="B101" s="140"/>
      <c r="C101" s="142"/>
      <c r="D101" s="170">
        <f t="shared" si="1"/>
        <v>0</v>
      </c>
      <c r="E101" s="159" t="s">
        <v>163</v>
      </c>
    </row>
    <row r="102" spans="1:5" s="73" customFormat="1" ht="15" hidden="1" customHeight="1" x14ac:dyDescent="0.3">
      <c r="A102" s="139"/>
      <c r="B102" s="140"/>
      <c r="C102" s="142"/>
      <c r="D102" s="170">
        <f t="shared" si="1"/>
        <v>0</v>
      </c>
      <c r="E102" s="159" t="s">
        <v>163</v>
      </c>
    </row>
    <row r="103" spans="1:5" s="73" customFormat="1" ht="15" hidden="1" customHeight="1" x14ac:dyDescent="0.3">
      <c r="A103" s="139"/>
      <c r="B103" s="140"/>
      <c r="C103" s="142"/>
      <c r="D103" s="170">
        <f t="shared" si="1"/>
        <v>0</v>
      </c>
      <c r="E103" s="159" t="s">
        <v>163</v>
      </c>
    </row>
    <row r="104" spans="1:5" s="73" customFormat="1" ht="15" hidden="1" customHeight="1" x14ac:dyDescent="0.3">
      <c r="A104" s="139"/>
      <c r="B104" s="140"/>
      <c r="C104" s="142"/>
      <c r="D104" s="170">
        <f t="shared" si="1"/>
        <v>0</v>
      </c>
      <c r="E104" s="159" t="s">
        <v>163</v>
      </c>
    </row>
    <row r="105" spans="1:5" s="73" customFormat="1" ht="15" hidden="1" customHeight="1" x14ac:dyDescent="0.3">
      <c r="A105" s="139"/>
      <c r="B105" s="140"/>
      <c r="C105" s="142"/>
      <c r="D105" s="170">
        <f t="shared" si="1"/>
        <v>0</v>
      </c>
      <c r="E105" s="159" t="s">
        <v>163</v>
      </c>
    </row>
    <row r="106" spans="1:5" s="73" customFormat="1" ht="15" hidden="1" customHeight="1" x14ac:dyDescent="0.3">
      <c r="A106" s="139"/>
      <c r="B106" s="140"/>
      <c r="C106" s="142"/>
      <c r="D106" s="170">
        <f t="shared" si="1"/>
        <v>0</v>
      </c>
      <c r="E106" s="159" t="s">
        <v>163</v>
      </c>
    </row>
    <row r="107" spans="1:5" s="73" customFormat="1" ht="15" hidden="1" customHeight="1" x14ac:dyDescent="0.3">
      <c r="A107" s="139"/>
      <c r="B107" s="140"/>
      <c r="C107" s="142"/>
      <c r="D107" s="170">
        <f t="shared" si="1"/>
        <v>0</v>
      </c>
      <c r="E107" s="159" t="s">
        <v>163</v>
      </c>
    </row>
    <row r="108" spans="1:5" s="73" customFormat="1" ht="15" hidden="1" customHeight="1" x14ac:dyDescent="0.3">
      <c r="A108" s="139"/>
      <c r="B108" s="140"/>
      <c r="C108" s="142"/>
      <c r="D108" s="170">
        <f t="shared" si="1"/>
        <v>0</v>
      </c>
      <c r="E108" s="159" t="s">
        <v>163</v>
      </c>
    </row>
    <row r="109" spans="1:5" s="73" customFormat="1" ht="15" hidden="1" customHeight="1" x14ac:dyDescent="0.3">
      <c r="A109" s="139"/>
      <c r="B109" s="140"/>
      <c r="C109" s="142"/>
      <c r="D109" s="170">
        <f t="shared" si="1"/>
        <v>0</v>
      </c>
      <c r="E109" s="159" t="s">
        <v>163</v>
      </c>
    </row>
    <row r="110" spans="1:5" s="73" customFormat="1" ht="15" hidden="1" customHeight="1" x14ac:dyDescent="0.3">
      <c r="A110" s="139"/>
      <c r="B110" s="140"/>
      <c r="C110" s="142"/>
      <c r="D110" s="170">
        <f t="shared" si="1"/>
        <v>0</v>
      </c>
      <c r="E110" s="159" t="s">
        <v>163</v>
      </c>
    </row>
    <row r="111" spans="1:5" s="73" customFormat="1" ht="15" hidden="1" customHeight="1" x14ac:dyDescent="0.3">
      <c r="A111" s="139"/>
      <c r="B111" s="140"/>
      <c r="C111" s="142"/>
      <c r="D111" s="170">
        <f t="shared" si="1"/>
        <v>0</v>
      </c>
      <c r="E111" s="159" t="s">
        <v>163</v>
      </c>
    </row>
    <row r="112" spans="1:5" s="73" customFormat="1" ht="15" hidden="1" customHeight="1" x14ac:dyDescent="0.3">
      <c r="A112" s="139"/>
      <c r="B112" s="140"/>
      <c r="C112" s="142"/>
      <c r="D112" s="170">
        <f t="shared" si="1"/>
        <v>0</v>
      </c>
      <c r="E112" s="159" t="s">
        <v>163</v>
      </c>
    </row>
    <row r="113" spans="1:5" s="73" customFormat="1" ht="15" hidden="1" customHeight="1" x14ac:dyDescent="0.3">
      <c r="A113" s="139"/>
      <c r="B113" s="140"/>
      <c r="C113" s="142"/>
      <c r="D113" s="170">
        <f t="shared" si="1"/>
        <v>0</v>
      </c>
      <c r="E113" s="159" t="s">
        <v>163</v>
      </c>
    </row>
    <row r="114" spans="1:5" s="73" customFormat="1" ht="15" hidden="1" customHeight="1" x14ac:dyDescent="0.3">
      <c r="A114" s="139"/>
      <c r="B114" s="140"/>
      <c r="C114" s="142"/>
      <c r="D114" s="170">
        <f t="shared" si="1"/>
        <v>0</v>
      </c>
      <c r="E114" s="159" t="s">
        <v>163</v>
      </c>
    </row>
    <row r="115" spans="1:5" s="73" customFormat="1" ht="15" hidden="1" customHeight="1" x14ac:dyDescent="0.3">
      <c r="A115" s="139"/>
      <c r="B115" s="140"/>
      <c r="C115" s="142"/>
      <c r="D115" s="170">
        <f t="shared" si="1"/>
        <v>0</v>
      </c>
      <c r="E115" s="159" t="s">
        <v>163</v>
      </c>
    </row>
    <row r="116" spans="1:5" s="73" customFormat="1" ht="15" hidden="1" customHeight="1" x14ac:dyDescent="0.3">
      <c r="A116" s="139"/>
      <c r="B116" s="140"/>
      <c r="C116" s="142"/>
      <c r="D116" s="170">
        <f t="shared" si="1"/>
        <v>0</v>
      </c>
      <c r="E116" s="159" t="s">
        <v>163</v>
      </c>
    </row>
    <row r="117" spans="1:5" s="73" customFormat="1" ht="15" hidden="1" customHeight="1" x14ac:dyDescent="0.3">
      <c r="A117" s="139"/>
      <c r="B117" s="140"/>
      <c r="C117" s="142"/>
      <c r="D117" s="170">
        <f t="shared" si="1"/>
        <v>0</v>
      </c>
      <c r="E117" s="159" t="s">
        <v>163</v>
      </c>
    </row>
    <row r="118" spans="1:5" s="73" customFormat="1" ht="15" hidden="1" customHeight="1" x14ac:dyDescent="0.3">
      <c r="A118" s="139"/>
      <c r="B118" s="140"/>
      <c r="C118" s="142"/>
      <c r="D118" s="170">
        <f t="shared" si="1"/>
        <v>0</v>
      </c>
      <c r="E118" s="159" t="s">
        <v>163</v>
      </c>
    </row>
    <row r="119" spans="1:5" s="73" customFormat="1" ht="15" hidden="1" customHeight="1" x14ac:dyDescent="0.3">
      <c r="A119" s="139"/>
      <c r="B119" s="140"/>
      <c r="C119" s="142"/>
      <c r="D119" s="170">
        <f t="shared" si="1"/>
        <v>0</v>
      </c>
      <c r="E119" s="159" t="s">
        <v>163</v>
      </c>
    </row>
    <row r="120" spans="1:5" s="73" customFormat="1" ht="15" hidden="1" customHeight="1" x14ac:dyDescent="0.3">
      <c r="A120" s="139"/>
      <c r="B120" s="140"/>
      <c r="C120" s="142"/>
      <c r="D120" s="170">
        <f t="shared" si="1"/>
        <v>0</v>
      </c>
      <c r="E120" s="159" t="s">
        <v>163</v>
      </c>
    </row>
    <row r="121" spans="1:5" s="73" customFormat="1" ht="15" hidden="1" customHeight="1" x14ac:dyDescent="0.3">
      <c r="A121" s="139"/>
      <c r="B121" s="140"/>
      <c r="C121" s="142"/>
      <c r="D121" s="170">
        <f t="shared" si="1"/>
        <v>0</v>
      </c>
      <c r="E121" s="159" t="s">
        <v>163</v>
      </c>
    </row>
    <row r="122" spans="1:5" s="73" customFormat="1" ht="15" hidden="1" customHeight="1" x14ac:dyDescent="0.3">
      <c r="A122" s="139"/>
      <c r="B122" s="140"/>
      <c r="C122" s="142"/>
      <c r="D122" s="170">
        <f t="shared" si="1"/>
        <v>0</v>
      </c>
      <c r="E122" s="159" t="s">
        <v>163</v>
      </c>
    </row>
    <row r="123" spans="1:5" s="73" customFormat="1" ht="15" hidden="1" customHeight="1" x14ac:dyDescent="0.3">
      <c r="A123" s="139"/>
      <c r="B123" s="140"/>
      <c r="C123" s="142"/>
      <c r="D123" s="170">
        <f t="shared" si="1"/>
        <v>0</v>
      </c>
      <c r="E123" s="159" t="s">
        <v>163</v>
      </c>
    </row>
    <row r="124" spans="1:5" s="73" customFormat="1" ht="15" hidden="1" customHeight="1" x14ac:dyDescent="0.3">
      <c r="A124" s="139"/>
      <c r="B124" s="140"/>
      <c r="C124" s="142"/>
      <c r="D124" s="170">
        <f t="shared" si="1"/>
        <v>0</v>
      </c>
      <c r="E124" s="159" t="s">
        <v>163</v>
      </c>
    </row>
    <row r="125" spans="1:5" s="73" customFormat="1" ht="15" hidden="1" customHeight="1" x14ac:dyDescent="0.3">
      <c r="A125" s="139"/>
      <c r="B125" s="140"/>
      <c r="C125" s="142"/>
      <c r="D125" s="170">
        <f t="shared" si="1"/>
        <v>0</v>
      </c>
      <c r="E125" s="159" t="s">
        <v>163</v>
      </c>
    </row>
    <row r="126" spans="1:5" s="73" customFormat="1" ht="15" hidden="1" customHeight="1" x14ac:dyDescent="0.3">
      <c r="A126" s="139"/>
      <c r="B126" s="140"/>
      <c r="C126" s="142"/>
      <c r="D126" s="170">
        <f t="shared" si="1"/>
        <v>0</v>
      </c>
      <c r="E126" s="159" t="s">
        <v>163</v>
      </c>
    </row>
    <row r="127" spans="1:5" s="73" customFormat="1" ht="15" hidden="1" customHeight="1" x14ac:dyDescent="0.3">
      <c r="A127" s="139"/>
      <c r="B127" s="140"/>
      <c r="C127" s="142"/>
      <c r="D127" s="170">
        <f t="shared" si="1"/>
        <v>0</v>
      </c>
      <c r="E127" s="159" t="s">
        <v>163</v>
      </c>
    </row>
    <row r="128" spans="1:5" s="73" customFormat="1" ht="15" hidden="1" customHeight="1" x14ac:dyDescent="0.3">
      <c r="A128" s="139"/>
      <c r="B128" s="140"/>
      <c r="C128" s="142"/>
      <c r="D128" s="170">
        <f t="shared" si="1"/>
        <v>0</v>
      </c>
      <c r="E128" s="159" t="s">
        <v>163</v>
      </c>
    </row>
    <row r="129" spans="1:7" s="73" customFormat="1" ht="15" hidden="1" customHeight="1" x14ac:dyDescent="0.3">
      <c r="A129" s="139"/>
      <c r="B129" s="140"/>
      <c r="C129" s="142"/>
      <c r="D129" s="170">
        <f t="shared" si="1"/>
        <v>0</v>
      </c>
      <c r="E129" s="159" t="s">
        <v>163</v>
      </c>
    </row>
    <row r="130" spans="1:7" s="73" customFormat="1" ht="15" hidden="1" customHeight="1" x14ac:dyDescent="0.3">
      <c r="A130" s="139"/>
      <c r="B130" s="140"/>
      <c r="C130" s="142"/>
      <c r="D130" s="170">
        <f t="shared" si="1"/>
        <v>0</v>
      </c>
      <c r="E130" s="159" t="s">
        <v>163</v>
      </c>
    </row>
    <row r="131" spans="1:7" s="73" customFormat="1" ht="15" hidden="1" customHeight="1" x14ac:dyDescent="0.3">
      <c r="A131" s="139"/>
      <c r="B131" s="140"/>
      <c r="C131" s="142"/>
      <c r="D131" s="170">
        <f t="shared" si="1"/>
        <v>0</v>
      </c>
      <c r="E131" s="159" t="s">
        <v>163</v>
      </c>
    </row>
    <row r="132" spans="1:7" s="73" customFormat="1" ht="15" hidden="1" customHeight="1" x14ac:dyDescent="0.3">
      <c r="A132" s="139"/>
      <c r="B132" s="140"/>
      <c r="C132" s="142"/>
      <c r="D132" s="170">
        <f t="shared" ref="D132:D133" si="2">ROUND(+B132*C132,2)</f>
        <v>0</v>
      </c>
      <c r="E132" s="159" t="s">
        <v>163</v>
      </c>
    </row>
    <row r="133" spans="1:7" s="73" customFormat="1" ht="15" customHeight="1" x14ac:dyDescent="0.3">
      <c r="A133" s="139"/>
      <c r="B133" s="140"/>
      <c r="C133" s="142"/>
      <c r="D133" s="191">
        <f t="shared" si="2"/>
        <v>0</v>
      </c>
      <c r="E133" s="159" t="s">
        <v>163</v>
      </c>
    </row>
    <row r="134" spans="1:7" s="73" customFormat="1" x14ac:dyDescent="0.3">
      <c r="A134" s="139"/>
      <c r="B134" s="200"/>
      <c r="C134" s="193" t="s">
        <v>175</v>
      </c>
      <c r="D134" s="170">
        <f>ROUND(SUBTOTAL(109,D4:D133),2)</f>
        <v>0</v>
      </c>
      <c r="E134" s="159" t="s">
        <v>163</v>
      </c>
      <c r="G134" s="244" t="s">
        <v>182</v>
      </c>
    </row>
    <row r="135" spans="1:7" s="73" customFormat="1" x14ac:dyDescent="0.3">
      <c r="D135"/>
      <c r="E135" s="159" t="s">
        <v>166</v>
      </c>
      <c r="G135" s="244"/>
    </row>
    <row r="136" spans="1:7" s="73" customFormat="1" x14ac:dyDescent="0.3">
      <c r="A136" s="139"/>
      <c r="B136" s="140"/>
      <c r="C136" s="142"/>
      <c r="D136" s="170">
        <f t="shared" ref="D136:D199" si="3">ROUND(+B136*C136,2)</f>
        <v>0</v>
      </c>
      <c r="E136" s="182" t="s">
        <v>166</v>
      </c>
    </row>
    <row r="137" spans="1:7" s="73" customFormat="1" ht="15" customHeight="1" x14ac:dyDescent="0.3">
      <c r="A137" s="139"/>
      <c r="B137" s="140"/>
      <c r="C137" s="142"/>
      <c r="D137" s="170">
        <f t="shared" si="3"/>
        <v>0</v>
      </c>
      <c r="E137" s="159" t="s">
        <v>166</v>
      </c>
    </row>
    <row r="138" spans="1:7" s="73" customFormat="1" ht="15" customHeight="1" x14ac:dyDescent="0.3">
      <c r="A138" s="139"/>
      <c r="B138" s="140"/>
      <c r="C138" s="142"/>
      <c r="D138" s="170">
        <f t="shared" si="3"/>
        <v>0</v>
      </c>
      <c r="E138" s="159" t="s">
        <v>166</v>
      </c>
    </row>
    <row r="139" spans="1:7" s="73" customFormat="1" ht="15" hidden="1" customHeight="1" x14ac:dyDescent="0.3">
      <c r="A139" s="139"/>
      <c r="B139" s="140"/>
      <c r="C139" s="142"/>
      <c r="D139" s="170">
        <f t="shared" si="3"/>
        <v>0</v>
      </c>
      <c r="E139" s="159" t="s">
        <v>166</v>
      </c>
    </row>
    <row r="140" spans="1:7" s="73" customFormat="1" ht="15" hidden="1" customHeight="1" x14ac:dyDescent="0.3">
      <c r="A140" s="139"/>
      <c r="B140" s="140"/>
      <c r="C140" s="142"/>
      <c r="D140" s="170">
        <f t="shared" si="3"/>
        <v>0</v>
      </c>
      <c r="E140" s="159" t="s">
        <v>166</v>
      </c>
    </row>
    <row r="141" spans="1:7" s="73" customFormat="1" ht="15" hidden="1" customHeight="1" x14ac:dyDescent="0.3">
      <c r="A141" s="139"/>
      <c r="B141" s="140"/>
      <c r="C141" s="142"/>
      <c r="D141" s="170">
        <f t="shared" si="3"/>
        <v>0</v>
      </c>
      <c r="E141" s="159" t="s">
        <v>166</v>
      </c>
    </row>
    <row r="142" spans="1:7" s="73" customFormat="1" ht="15" hidden="1" customHeight="1" x14ac:dyDescent="0.3">
      <c r="A142" s="139"/>
      <c r="B142" s="140"/>
      <c r="C142" s="142"/>
      <c r="D142" s="170">
        <f t="shared" si="3"/>
        <v>0</v>
      </c>
      <c r="E142" s="159" t="s">
        <v>166</v>
      </c>
    </row>
    <row r="143" spans="1:7" s="73" customFormat="1" ht="15" hidden="1" customHeight="1" x14ac:dyDescent="0.3">
      <c r="A143" s="139"/>
      <c r="B143" s="140"/>
      <c r="C143" s="142"/>
      <c r="D143" s="170">
        <f t="shared" si="3"/>
        <v>0</v>
      </c>
      <c r="E143" s="159" t="s">
        <v>166</v>
      </c>
    </row>
    <row r="144" spans="1:7" s="73" customFormat="1" ht="15" hidden="1" customHeight="1" x14ac:dyDescent="0.3">
      <c r="A144" s="139"/>
      <c r="B144" s="140"/>
      <c r="C144" s="142"/>
      <c r="D144" s="170">
        <f t="shared" si="3"/>
        <v>0</v>
      </c>
      <c r="E144" s="159" t="s">
        <v>166</v>
      </c>
    </row>
    <row r="145" spans="1:5" s="73" customFormat="1" ht="15" hidden="1" customHeight="1" x14ac:dyDescent="0.3">
      <c r="A145" s="139"/>
      <c r="B145" s="140"/>
      <c r="C145" s="142"/>
      <c r="D145" s="170">
        <f t="shared" si="3"/>
        <v>0</v>
      </c>
      <c r="E145" s="159" t="s">
        <v>166</v>
      </c>
    </row>
    <row r="146" spans="1:5" s="73" customFormat="1" ht="15" hidden="1" customHeight="1" x14ac:dyDescent="0.3">
      <c r="A146" s="139"/>
      <c r="B146" s="140"/>
      <c r="C146" s="142"/>
      <c r="D146" s="170">
        <f t="shared" si="3"/>
        <v>0</v>
      </c>
      <c r="E146" s="159" t="s">
        <v>166</v>
      </c>
    </row>
    <row r="147" spans="1:5" s="73" customFormat="1" ht="15" hidden="1" customHeight="1" x14ac:dyDescent="0.3">
      <c r="A147" s="139"/>
      <c r="B147" s="140"/>
      <c r="C147" s="142"/>
      <c r="D147" s="170">
        <f t="shared" si="3"/>
        <v>0</v>
      </c>
      <c r="E147" s="159" t="s">
        <v>166</v>
      </c>
    </row>
    <row r="148" spans="1:5" s="73" customFormat="1" ht="15" hidden="1" customHeight="1" x14ac:dyDescent="0.3">
      <c r="A148" s="139"/>
      <c r="B148" s="140"/>
      <c r="C148" s="142"/>
      <c r="D148" s="170">
        <f t="shared" si="3"/>
        <v>0</v>
      </c>
      <c r="E148" s="159" t="s">
        <v>166</v>
      </c>
    </row>
    <row r="149" spans="1:5" s="73" customFormat="1" ht="15" hidden="1" customHeight="1" x14ac:dyDescent="0.3">
      <c r="A149" s="139"/>
      <c r="B149" s="140"/>
      <c r="C149" s="142"/>
      <c r="D149" s="170">
        <f t="shared" si="3"/>
        <v>0</v>
      </c>
      <c r="E149" s="159" t="s">
        <v>166</v>
      </c>
    </row>
    <row r="150" spans="1:5" s="73" customFormat="1" ht="15" hidden="1" customHeight="1" x14ac:dyDescent="0.3">
      <c r="A150" s="139"/>
      <c r="B150" s="140"/>
      <c r="C150" s="142"/>
      <c r="D150" s="170">
        <f t="shared" si="3"/>
        <v>0</v>
      </c>
      <c r="E150" s="159" t="s">
        <v>166</v>
      </c>
    </row>
    <row r="151" spans="1:5" s="73" customFormat="1" ht="15" hidden="1" customHeight="1" x14ac:dyDescent="0.3">
      <c r="A151" s="139"/>
      <c r="B151" s="140"/>
      <c r="C151" s="142"/>
      <c r="D151" s="170">
        <f t="shared" si="3"/>
        <v>0</v>
      </c>
      <c r="E151" s="159" t="s">
        <v>166</v>
      </c>
    </row>
    <row r="152" spans="1:5" s="73" customFormat="1" ht="15" hidden="1" customHeight="1" x14ac:dyDescent="0.3">
      <c r="A152" s="139"/>
      <c r="B152" s="140"/>
      <c r="C152" s="142"/>
      <c r="D152" s="170">
        <f t="shared" si="3"/>
        <v>0</v>
      </c>
      <c r="E152" s="159" t="s">
        <v>166</v>
      </c>
    </row>
    <row r="153" spans="1:5" s="73" customFormat="1" ht="15" hidden="1" customHeight="1" x14ac:dyDescent="0.3">
      <c r="A153" s="139"/>
      <c r="B153" s="140"/>
      <c r="C153" s="142"/>
      <c r="D153" s="170">
        <f t="shared" si="3"/>
        <v>0</v>
      </c>
      <c r="E153" s="159" t="s">
        <v>166</v>
      </c>
    </row>
    <row r="154" spans="1:5" s="73" customFormat="1" ht="15" hidden="1" customHeight="1" x14ac:dyDescent="0.3">
      <c r="A154" s="139"/>
      <c r="B154" s="140"/>
      <c r="C154" s="142"/>
      <c r="D154" s="170">
        <f t="shared" si="3"/>
        <v>0</v>
      </c>
      <c r="E154" s="159" t="s">
        <v>166</v>
      </c>
    </row>
    <row r="155" spans="1:5" s="73" customFormat="1" ht="15" hidden="1" customHeight="1" x14ac:dyDescent="0.3">
      <c r="A155" s="139"/>
      <c r="B155" s="140"/>
      <c r="C155" s="142"/>
      <c r="D155" s="170">
        <f t="shared" si="3"/>
        <v>0</v>
      </c>
      <c r="E155" s="159" t="s">
        <v>166</v>
      </c>
    </row>
    <row r="156" spans="1:5" s="73" customFormat="1" ht="15" hidden="1" customHeight="1" x14ac:dyDescent="0.3">
      <c r="A156" s="139"/>
      <c r="B156" s="140"/>
      <c r="C156" s="142"/>
      <c r="D156" s="170">
        <f t="shared" si="3"/>
        <v>0</v>
      </c>
      <c r="E156" s="159" t="s">
        <v>166</v>
      </c>
    </row>
    <row r="157" spans="1:5" s="73" customFormat="1" ht="15" hidden="1" customHeight="1" x14ac:dyDescent="0.3">
      <c r="A157" s="139"/>
      <c r="B157" s="140"/>
      <c r="C157" s="142"/>
      <c r="D157" s="170">
        <f t="shared" si="3"/>
        <v>0</v>
      </c>
      <c r="E157" s="159" t="s">
        <v>166</v>
      </c>
    </row>
    <row r="158" spans="1:5" s="73" customFormat="1" ht="15" hidden="1" customHeight="1" x14ac:dyDescent="0.3">
      <c r="A158" s="139"/>
      <c r="B158" s="140"/>
      <c r="C158" s="142"/>
      <c r="D158" s="170">
        <f t="shared" si="3"/>
        <v>0</v>
      </c>
      <c r="E158" s="159" t="s">
        <v>166</v>
      </c>
    </row>
    <row r="159" spans="1:5" s="73" customFormat="1" ht="15" hidden="1" customHeight="1" x14ac:dyDescent="0.3">
      <c r="A159" s="139"/>
      <c r="B159" s="140"/>
      <c r="C159" s="142"/>
      <c r="D159" s="170">
        <f t="shared" si="3"/>
        <v>0</v>
      </c>
      <c r="E159" s="159" t="s">
        <v>166</v>
      </c>
    </row>
    <row r="160" spans="1:5" s="73" customFormat="1" ht="15" hidden="1" customHeight="1" x14ac:dyDescent="0.3">
      <c r="A160" s="139"/>
      <c r="B160" s="140"/>
      <c r="C160" s="142"/>
      <c r="D160" s="170">
        <f t="shared" si="3"/>
        <v>0</v>
      </c>
      <c r="E160" s="159" t="s">
        <v>166</v>
      </c>
    </row>
    <row r="161" spans="1:5" s="73" customFormat="1" ht="15" hidden="1" customHeight="1" x14ac:dyDescent="0.3">
      <c r="A161" s="139"/>
      <c r="B161" s="140"/>
      <c r="C161" s="142"/>
      <c r="D161" s="170">
        <f t="shared" si="3"/>
        <v>0</v>
      </c>
      <c r="E161" s="159" t="s">
        <v>166</v>
      </c>
    </row>
    <row r="162" spans="1:5" s="73" customFormat="1" ht="15" hidden="1" customHeight="1" x14ac:dyDescent="0.3">
      <c r="A162" s="139"/>
      <c r="B162" s="140"/>
      <c r="C162" s="142"/>
      <c r="D162" s="170">
        <f t="shared" si="3"/>
        <v>0</v>
      </c>
      <c r="E162" s="159" t="s">
        <v>166</v>
      </c>
    </row>
    <row r="163" spans="1:5" s="73" customFormat="1" ht="15" hidden="1" customHeight="1" x14ac:dyDescent="0.3">
      <c r="A163" s="139"/>
      <c r="B163" s="140"/>
      <c r="C163" s="142"/>
      <c r="D163" s="170">
        <f t="shared" si="3"/>
        <v>0</v>
      </c>
      <c r="E163" s="159" t="s">
        <v>166</v>
      </c>
    </row>
    <row r="164" spans="1:5" s="73" customFormat="1" ht="15" hidden="1" customHeight="1" x14ac:dyDescent="0.3">
      <c r="A164" s="139"/>
      <c r="B164" s="140"/>
      <c r="C164" s="142"/>
      <c r="D164" s="170">
        <f t="shared" si="3"/>
        <v>0</v>
      </c>
      <c r="E164" s="159" t="s">
        <v>166</v>
      </c>
    </row>
    <row r="165" spans="1:5" s="73" customFormat="1" ht="15" hidden="1" customHeight="1" x14ac:dyDescent="0.3">
      <c r="A165" s="139"/>
      <c r="B165" s="140"/>
      <c r="C165" s="142"/>
      <c r="D165" s="170">
        <f t="shared" si="3"/>
        <v>0</v>
      </c>
      <c r="E165" s="159" t="s">
        <v>166</v>
      </c>
    </row>
    <row r="166" spans="1:5" s="73" customFormat="1" ht="15" hidden="1" customHeight="1" x14ac:dyDescent="0.3">
      <c r="A166" s="139"/>
      <c r="B166" s="140"/>
      <c r="C166" s="142"/>
      <c r="D166" s="170">
        <f t="shared" si="3"/>
        <v>0</v>
      </c>
      <c r="E166" s="159" t="s">
        <v>166</v>
      </c>
    </row>
    <row r="167" spans="1:5" s="73" customFormat="1" ht="15" hidden="1" customHeight="1" x14ac:dyDescent="0.3">
      <c r="A167" s="139"/>
      <c r="B167" s="140"/>
      <c r="C167" s="142"/>
      <c r="D167" s="170">
        <f t="shared" si="3"/>
        <v>0</v>
      </c>
      <c r="E167" s="159" t="s">
        <v>166</v>
      </c>
    </row>
    <row r="168" spans="1:5" s="73" customFormat="1" ht="15" hidden="1" customHeight="1" x14ac:dyDescent="0.3">
      <c r="A168" s="139"/>
      <c r="B168" s="140"/>
      <c r="C168" s="142"/>
      <c r="D168" s="170">
        <f t="shared" si="3"/>
        <v>0</v>
      </c>
      <c r="E168" s="159" t="s">
        <v>166</v>
      </c>
    </row>
    <row r="169" spans="1:5" s="73" customFormat="1" ht="15" hidden="1" customHeight="1" x14ac:dyDescent="0.3">
      <c r="A169" s="139"/>
      <c r="B169" s="140"/>
      <c r="C169" s="142"/>
      <c r="D169" s="170">
        <f t="shared" si="3"/>
        <v>0</v>
      </c>
      <c r="E169" s="159" t="s">
        <v>166</v>
      </c>
    </row>
    <row r="170" spans="1:5" s="73" customFormat="1" ht="15" hidden="1" customHeight="1" x14ac:dyDescent="0.3">
      <c r="A170" s="139"/>
      <c r="B170" s="140"/>
      <c r="C170" s="142"/>
      <c r="D170" s="170">
        <f t="shared" si="3"/>
        <v>0</v>
      </c>
      <c r="E170" s="159" t="s">
        <v>166</v>
      </c>
    </row>
    <row r="171" spans="1:5" s="73" customFormat="1" ht="15" hidden="1" customHeight="1" x14ac:dyDescent="0.3">
      <c r="A171" s="139"/>
      <c r="B171" s="140"/>
      <c r="C171" s="142"/>
      <c r="D171" s="170">
        <f t="shared" si="3"/>
        <v>0</v>
      </c>
      <c r="E171" s="159" t="s">
        <v>166</v>
      </c>
    </row>
    <row r="172" spans="1:5" s="73" customFormat="1" ht="15" hidden="1" customHeight="1" x14ac:dyDescent="0.3">
      <c r="A172" s="139"/>
      <c r="B172" s="140"/>
      <c r="C172" s="142"/>
      <c r="D172" s="170">
        <f t="shared" si="3"/>
        <v>0</v>
      </c>
      <c r="E172" s="159" t="s">
        <v>166</v>
      </c>
    </row>
    <row r="173" spans="1:5" s="73" customFormat="1" ht="15" hidden="1" customHeight="1" x14ac:dyDescent="0.3">
      <c r="A173" s="139"/>
      <c r="B173" s="140"/>
      <c r="C173" s="142"/>
      <c r="D173" s="170">
        <f t="shared" si="3"/>
        <v>0</v>
      </c>
      <c r="E173" s="159" t="s">
        <v>166</v>
      </c>
    </row>
    <row r="174" spans="1:5" s="73" customFormat="1" ht="15" hidden="1" customHeight="1" x14ac:dyDescent="0.3">
      <c r="A174" s="139"/>
      <c r="B174" s="140"/>
      <c r="C174" s="142"/>
      <c r="D174" s="170">
        <f t="shared" si="3"/>
        <v>0</v>
      </c>
      <c r="E174" s="159" t="s">
        <v>166</v>
      </c>
    </row>
    <row r="175" spans="1:5" s="73" customFormat="1" ht="15" hidden="1" customHeight="1" x14ac:dyDescent="0.3">
      <c r="A175" s="139"/>
      <c r="B175" s="140"/>
      <c r="C175" s="142"/>
      <c r="D175" s="170">
        <f t="shared" si="3"/>
        <v>0</v>
      </c>
      <c r="E175" s="159" t="s">
        <v>166</v>
      </c>
    </row>
    <row r="176" spans="1:5" s="73" customFormat="1" ht="15" hidden="1" customHeight="1" x14ac:dyDescent="0.3">
      <c r="A176" s="139"/>
      <c r="B176" s="140"/>
      <c r="C176" s="142"/>
      <c r="D176" s="170">
        <f t="shared" si="3"/>
        <v>0</v>
      </c>
      <c r="E176" s="159" t="s">
        <v>166</v>
      </c>
    </row>
    <row r="177" spans="1:5" s="73" customFormat="1" ht="15" hidden="1" customHeight="1" x14ac:dyDescent="0.3">
      <c r="A177" s="139"/>
      <c r="B177" s="140"/>
      <c r="C177" s="142"/>
      <c r="D177" s="170">
        <f t="shared" si="3"/>
        <v>0</v>
      </c>
      <c r="E177" s="159" t="s">
        <v>166</v>
      </c>
    </row>
    <row r="178" spans="1:5" s="73" customFormat="1" ht="15" hidden="1" customHeight="1" x14ac:dyDescent="0.3">
      <c r="A178" s="139"/>
      <c r="B178" s="140"/>
      <c r="C178" s="142"/>
      <c r="D178" s="170">
        <f t="shared" si="3"/>
        <v>0</v>
      </c>
      <c r="E178" s="159" t="s">
        <v>166</v>
      </c>
    </row>
    <row r="179" spans="1:5" s="73" customFormat="1" ht="15" hidden="1" customHeight="1" x14ac:dyDescent="0.3">
      <c r="A179" s="139"/>
      <c r="B179" s="140"/>
      <c r="C179" s="142"/>
      <c r="D179" s="170">
        <f t="shared" si="3"/>
        <v>0</v>
      </c>
      <c r="E179" s="159" t="s">
        <v>166</v>
      </c>
    </row>
    <row r="180" spans="1:5" s="73" customFormat="1" ht="15" hidden="1" customHeight="1" x14ac:dyDescent="0.3">
      <c r="A180" s="139"/>
      <c r="B180" s="140"/>
      <c r="C180" s="142"/>
      <c r="D180" s="170">
        <f t="shared" si="3"/>
        <v>0</v>
      </c>
      <c r="E180" s="159" t="s">
        <v>166</v>
      </c>
    </row>
    <row r="181" spans="1:5" s="73" customFormat="1" ht="15" hidden="1" customHeight="1" x14ac:dyDescent="0.3">
      <c r="A181" s="139"/>
      <c r="B181" s="140"/>
      <c r="C181" s="142"/>
      <c r="D181" s="170">
        <f t="shared" si="3"/>
        <v>0</v>
      </c>
      <c r="E181" s="159" t="s">
        <v>166</v>
      </c>
    </row>
    <row r="182" spans="1:5" s="73" customFormat="1" ht="15" hidden="1" customHeight="1" x14ac:dyDescent="0.3">
      <c r="A182" s="139"/>
      <c r="B182" s="140"/>
      <c r="C182" s="142"/>
      <c r="D182" s="170">
        <f t="shared" si="3"/>
        <v>0</v>
      </c>
      <c r="E182" s="159" t="s">
        <v>166</v>
      </c>
    </row>
    <row r="183" spans="1:5" s="73" customFormat="1" ht="15" hidden="1" customHeight="1" x14ac:dyDescent="0.3">
      <c r="A183" s="139"/>
      <c r="B183" s="140"/>
      <c r="C183" s="142"/>
      <c r="D183" s="170">
        <f t="shared" si="3"/>
        <v>0</v>
      </c>
      <c r="E183" s="159" t="s">
        <v>166</v>
      </c>
    </row>
    <row r="184" spans="1:5" s="73" customFormat="1" ht="15" hidden="1" customHeight="1" x14ac:dyDescent="0.3">
      <c r="A184" s="139"/>
      <c r="B184" s="140"/>
      <c r="C184" s="142"/>
      <c r="D184" s="170">
        <f t="shared" si="3"/>
        <v>0</v>
      </c>
      <c r="E184" s="159" t="s">
        <v>166</v>
      </c>
    </row>
    <row r="185" spans="1:5" s="73" customFormat="1" ht="15" hidden="1" customHeight="1" x14ac:dyDescent="0.3">
      <c r="A185" s="139"/>
      <c r="B185" s="140"/>
      <c r="C185" s="142"/>
      <c r="D185" s="170">
        <f t="shared" si="3"/>
        <v>0</v>
      </c>
      <c r="E185" s="159" t="s">
        <v>166</v>
      </c>
    </row>
    <row r="186" spans="1:5" s="73" customFormat="1" ht="15" hidden="1" customHeight="1" x14ac:dyDescent="0.3">
      <c r="A186" s="139"/>
      <c r="B186" s="140"/>
      <c r="C186" s="142"/>
      <c r="D186" s="170">
        <f t="shared" si="3"/>
        <v>0</v>
      </c>
      <c r="E186" s="159" t="s">
        <v>166</v>
      </c>
    </row>
    <row r="187" spans="1:5" s="73" customFormat="1" ht="15" hidden="1" customHeight="1" x14ac:dyDescent="0.3">
      <c r="A187" s="139"/>
      <c r="B187" s="140"/>
      <c r="C187" s="142"/>
      <c r="D187" s="170">
        <f t="shared" si="3"/>
        <v>0</v>
      </c>
      <c r="E187" s="159" t="s">
        <v>166</v>
      </c>
    </row>
    <row r="188" spans="1:5" s="73" customFormat="1" ht="15" hidden="1" customHeight="1" x14ac:dyDescent="0.3">
      <c r="A188" s="139"/>
      <c r="B188" s="140"/>
      <c r="C188" s="142"/>
      <c r="D188" s="170">
        <f t="shared" si="3"/>
        <v>0</v>
      </c>
      <c r="E188" s="159" t="s">
        <v>166</v>
      </c>
    </row>
    <row r="189" spans="1:5" s="73" customFormat="1" ht="15" hidden="1" customHeight="1" x14ac:dyDescent="0.3">
      <c r="A189" s="139"/>
      <c r="B189" s="140"/>
      <c r="C189" s="142"/>
      <c r="D189" s="170">
        <f t="shared" si="3"/>
        <v>0</v>
      </c>
      <c r="E189" s="159" t="s">
        <v>166</v>
      </c>
    </row>
    <row r="190" spans="1:5" s="73" customFormat="1" ht="15" hidden="1" customHeight="1" x14ac:dyDescent="0.3">
      <c r="A190" s="139"/>
      <c r="B190" s="140"/>
      <c r="C190" s="142"/>
      <c r="D190" s="170">
        <f t="shared" si="3"/>
        <v>0</v>
      </c>
      <c r="E190" s="159" t="s">
        <v>166</v>
      </c>
    </row>
    <row r="191" spans="1:5" s="73" customFormat="1" ht="15" hidden="1" customHeight="1" x14ac:dyDescent="0.3">
      <c r="A191" s="139"/>
      <c r="B191" s="140"/>
      <c r="C191" s="142"/>
      <c r="D191" s="170">
        <f t="shared" si="3"/>
        <v>0</v>
      </c>
      <c r="E191" s="159" t="s">
        <v>166</v>
      </c>
    </row>
    <row r="192" spans="1:5" s="73" customFormat="1" ht="15" hidden="1" customHeight="1" x14ac:dyDescent="0.3">
      <c r="A192" s="139"/>
      <c r="B192" s="140"/>
      <c r="C192" s="142"/>
      <c r="D192" s="170">
        <f t="shared" si="3"/>
        <v>0</v>
      </c>
      <c r="E192" s="159" t="s">
        <v>166</v>
      </c>
    </row>
    <row r="193" spans="1:5" s="73" customFormat="1" ht="15" hidden="1" customHeight="1" x14ac:dyDescent="0.3">
      <c r="A193" s="139"/>
      <c r="B193" s="140"/>
      <c r="C193" s="142"/>
      <c r="D193" s="170">
        <f t="shared" si="3"/>
        <v>0</v>
      </c>
      <c r="E193" s="159" t="s">
        <v>166</v>
      </c>
    </row>
    <row r="194" spans="1:5" s="73" customFormat="1" ht="15" hidden="1" customHeight="1" x14ac:dyDescent="0.3">
      <c r="A194" s="139"/>
      <c r="B194" s="140"/>
      <c r="C194" s="142"/>
      <c r="D194" s="170">
        <f t="shared" si="3"/>
        <v>0</v>
      </c>
      <c r="E194" s="159" t="s">
        <v>166</v>
      </c>
    </row>
    <row r="195" spans="1:5" s="73" customFormat="1" ht="15" hidden="1" customHeight="1" x14ac:dyDescent="0.3">
      <c r="A195" s="139"/>
      <c r="B195" s="140"/>
      <c r="C195" s="142"/>
      <c r="D195" s="170">
        <f t="shared" si="3"/>
        <v>0</v>
      </c>
      <c r="E195" s="159" t="s">
        <v>166</v>
      </c>
    </row>
    <row r="196" spans="1:5" s="73" customFormat="1" ht="15" hidden="1" customHeight="1" x14ac:dyDescent="0.3">
      <c r="A196" s="139"/>
      <c r="B196" s="140"/>
      <c r="C196" s="142"/>
      <c r="D196" s="170">
        <f t="shared" si="3"/>
        <v>0</v>
      </c>
      <c r="E196" s="159" t="s">
        <v>166</v>
      </c>
    </row>
    <row r="197" spans="1:5" s="73" customFormat="1" ht="15" hidden="1" customHeight="1" x14ac:dyDescent="0.3">
      <c r="A197" s="139"/>
      <c r="B197" s="140"/>
      <c r="C197" s="142"/>
      <c r="D197" s="170">
        <f t="shared" si="3"/>
        <v>0</v>
      </c>
      <c r="E197" s="159" t="s">
        <v>166</v>
      </c>
    </row>
    <row r="198" spans="1:5" s="73" customFormat="1" ht="15" hidden="1" customHeight="1" x14ac:dyDescent="0.3">
      <c r="A198" s="139"/>
      <c r="B198" s="140"/>
      <c r="C198" s="142"/>
      <c r="D198" s="170">
        <f t="shared" si="3"/>
        <v>0</v>
      </c>
      <c r="E198" s="159" t="s">
        <v>166</v>
      </c>
    </row>
    <row r="199" spans="1:5" s="73" customFormat="1" ht="15" hidden="1" customHeight="1" x14ac:dyDescent="0.3">
      <c r="A199" s="139"/>
      <c r="B199" s="140"/>
      <c r="C199" s="142"/>
      <c r="D199" s="170">
        <f t="shared" si="3"/>
        <v>0</v>
      </c>
      <c r="E199" s="159" t="s">
        <v>166</v>
      </c>
    </row>
    <row r="200" spans="1:5" s="73" customFormat="1" ht="15" hidden="1" customHeight="1" x14ac:dyDescent="0.3">
      <c r="A200" s="139"/>
      <c r="B200" s="140"/>
      <c r="C200" s="142"/>
      <c r="D200" s="170">
        <f t="shared" ref="D200:D263" si="4">ROUND(+B200*C200,2)</f>
        <v>0</v>
      </c>
      <c r="E200" s="159" t="s">
        <v>166</v>
      </c>
    </row>
    <row r="201" spans="1:5" s="73" customFormat="1" ht="15" hidden="1" customHeight="1" x14ac:dyDescent="0.3">
      <c r="A201" s="139"/>
      <c r="B201" s="140"/>
      <c r="C201" s="142"/>
      <c r="D201" s="170">
        <f t="shared" si="4"/>
        <v>0</v>
      </c>
      <c r="E201" s="159" t="s">
        <v>166</v>
      </c>
    </row>
    <row r="202" spans="1:5" s="73" customFormat="1" ht="15" hidden="1" customHeight="1" x14ac:dyDescent="0.3">
      <c r="A202" s="139"/>
      <c r="B202" s="140"/>
      <c r="C202" s="142"/>
      <c r="D202" s="170">
        <f t="shared" si="4"/>
        <v>0</v>
      </c>
      <c r="E202" s="159" t="s">
        <v>166</v>
      </c>
    </row>
    <row r="203" spans="1:5" s="73" customFormat="1" ht="15" hidden="1" customHeight="1" x14ac:dyDescent="0.3">
      <c r="A203" s="139"/>
      <c r="B203" s="140"/>
      <c r="C203" s="142"/>
      <c r="D203" s="170">
        <f t="shared" si="4"/>
        <v>0</v>
      </c>
      <c r="E203" s="159" t="s">
        <v>166</v>
      </c>
    </row>
    <row r="204" spans="1:5" s="73" customFormat="1" ht="15" hidden="1" customHeight="1" x14ac:dyDescent="0.3">
      <c r="A204" s="139"/>
      <c r="B204" s="140"/>
      <c r="C204" s="142"/>
      <c r="D204" s="170">
        <f t="shared" si="4"/>
        <v>0</v>
      </c>
      <c r="E204" s="159" t="s">
        <v>166</v>
      </c>
    </row>
    <row r="205" spans="1:5" s="73" customFormat="1" ht="15" hidden="1" customHeight="1" x14ac:dyDescent="0.3">
      <c r="A205" s="139"/>
      <c r="B205" s="140"/>
      <c r="C205" s="142"/>
      <c r="D205" s="170">
        <f t="shared" si="4"/>
        <v>0</v>
      </c>
      <c r="E205" s="159" t="s">
        <v>166</v>
      </c>
    </row>
    <row r="206" spans="1:5" s="73" customFormat="1" ht="15" hidden="1" customHeight="1" x14ac:dyDescent="0.3">
      <c r="A206" s="139"/>
      <c r="B206" s="140"/>
      <c r="C206" s="142"/>
      <c r="D206" s="170">
        <f t="shared" si="4"/>
        <v>0</v>
      </c>
      <c r="E206" s="159" t="s">
        <v>166</v>
      </c>
    </row>
    <row r="207" spans="1:5" s="73" customFormat="1" ht="15" hidden="1" customHeight="1" x14ac:dyDescent="0.3">
      <c r="A207" s="139"/>
      <c r="B207" s="140"/>
      <c r="C207" s="142"/>
      <c r="D207" s="170">
        <f t="shared" si="4"/>
        <v>0</v>
      </c>
      <c r="E207" s="159" t="s">
        <v>166</v>
      </c>
    </row>
    <row r="208" spans="1:5" s="73" customFormat="1" ht="15" hidden="1" customHeight="1" x14ac:dyDescent="0.3">
      <c r="A208" s="139"/>
      <c r="B208" s="140"/>
      <c r="C208" s="142"/>
      <c r="D208" s="170">
        <f t="shared" si="4"/>
        <v>0</v>
      </c>
      <c r="E208" s="159" t="s">
        <v>166</v>
      </c>
    </row>
    <row r="209" spans="1:5" s="73" customFormat="1" ht="15" hidden="1" customHeight="1" x14ac:dyDescent="0.3">
      <c r="A209" s="139"/>
      <c r="B209" s="140"/>
      <c r="C209" s="142"/>
      <c r="D209" s="170">
        <f t="shared" si="4"/>
        <v>0</v>
      </c>
      <c r="E209" s="159" t="s">
        <v>166</v>
      </c>
    </row>
    <row r="210" spans="1:5" s="73" customFormat="1" ht="15" hidden="1" customHeight="1" x14ac:dyDescent="0.3">
      <c r="A210" s="139"/>
      <c r="B210" s="140"/>
      <c r="C210" s="142"/>
      <c r="D210" s="170">
        <f t="shared" si="4"/>
        <v>0</v>
      </c>
      <c r="E210" s="159" t="s">
        <v>166</v>
      </c>
    </row>
    <row r="211" spans="1:5" s="73" customFormat="1" ht="15" hidden="1" customHeight="1" x14ac:dyDescent="0.3">
      <c r="A211" s="139"/>
      <c r="B211" s="140"/>
      <c r="C211" s="142"/>
      <c r="D211" s="170">
        <f t="shared" si="4"/>
        <v>0</v>
      </c>
      <c r="E211" s="159" t="s">
        <v>166</v>
      </c>
    </row>
    <row r="212" spans="1:5" s="73" customFormat="1" ht="15" hidden="1" customHeight="1" x14ac:dyDescent="0.3">
      <c r="A212" s="139"/>
      <c r="B212" s="140"/>
      <c r="C212" s="142"/>
      <c r="D212" s="170">
        <f t="shared" si="4"/>
        <v>0</v>
      </c>
      <c r="E212" s="159" t="s">
        <v>166</v>
      </c>
    </row>
    <row r="213" spans="1:5" s="73" customFormat="1" ht="15" hidden="1" customHeight="1" x14ac:dyDescent="0.3">
      <c r="A213" s="139"/>
      <c r="B213" s="140"/>
      <c r="C213" s="142"/>
      <c r="D213" s="170">
        <f t="shared" si="4"/>
        <v>0</v>
      </c>
      <c r="E213" s="159" t="s">
        <v>166</v>
      </c>
    </row>
    <row r="214" spans="1:5" s="73" customFormat="1" ht="15" hidden="1" customHeight="1" x14ac:dyDescent="0.3">
      <c r="A214" s="139"/>
      <c r="B214" s="140"/>
      <c r="C214" s="142"/>
      <c r="D214" s="170">
        <f t="shared" si="4"/>
        <v>0</v>
      </c>
      <c r="E214" s="159" t="s">
        <v>166</v>
      </c>
    </row>
    <row r="215" spans="1:5" s="73" customFormat="1" ht="15" hidden="1" customHeight="1" x14ac:dyDescent="0.3">
      <c r="A215" s="139"/>
      <c r="B215" s="140"/>
      <c r="C215" s="142"/>
      <c r="D215" s="170">
        <f t="shared" si="4"/>
        <v>0</v>
      </c>
      <c r="E215" s="159" t="s">
        <v>166</v>
      </c>
    </row>
    <row r="216" spans="1:5" s="73" customFormat="1" ht="15" hidden="1" customHeight="1" x14ac:dyDescent="0.3">
      <c r="A216" s="139"/>
      <c r="B216" s="140"/>
      <c r="C216" s="142"/>
      <c r="D216" s="170">
        <f t="shared" si="4"/>
        <v>0</v>
      </c>
      <c r="E216" s="159" t="s">
        <v>166</v>
      </c>
    </row>
    <row r="217" spans="1:5" s="73" customFormat="1" ht="15" hidden="1" customHeight="1" x14ac:dyDescent="0.3">
      <c r="A217" s="139"/>
      <c r="B217" s="140"/>
      <c r="C217" s="142"/>
      <c r="D217" s="170">
        <f t="shared" si="4"/>
        <v>0</v>
      </c>
      <c r="E217" s="159" t="s">
        <v>166</v>
      </c>
    </row>
    <row r="218" spans="1:5" s="73" customFormat="1" ht="15" hidden="1" customHeight="1" x14ac:dyDescent="0.3">
      <c r="A218" s="139"/>
      <c r="B218" s="140"/>
      <c r="C218" s="142"/>
      <c r="D218" s="170">
        <f t="shared" si="4"/>
        <v>0</v>
      </c>
      <c r="E218" s="159" t="s">
        <v>166</v>
      </c>
    </row>
    <row r="219" spans="1:5" s="73" customFormat="1" ht="15" hidden="1" customHeight="1" x14ac:dyDescent="0.3">
      <c r="A219" s="139"/>
      <c r="B219" s="140"/>
      <c r="C219" s="142"/>
      <c r="D219" s="170">
        <f t="shared" si="4"/>
        <v>0</v>
      </c>
      <c r="E219" s="159" t="s">
        <v>166</v>
      </c>
    </row>
    <row r="220" spans="1:5" s="73" customFormat="1" ht="15" hidden="1" customHeight="1" x14ac:dyDescent="0.3">
      <c r="A220" s="139"/>
      <c r="B220" s="140"/>
      <c r="C220" s="142"/>
      <c r="D220" s="170">
        <f t="shared" si="4"/>
        <v>0</v>
      </c>
      <c r="E220" s="159" t="s">
        <v>166</v>
      </c>
    </row>
    <row r="221" spans="1:5" s="73" customFormat="1" ht="15" hidden="1" customHeight="1" x14ac:dyDescent="0.3">
      <c r="A221" s="139"/>
      <c r="B221" s="140"/>
      <c r="C221" s="142"/>
      <c r="D221" s="170">
        <f t="shared" si="4"/>
        <v>0</v>
      </c>
      <c r="E221" s="159" t="s">
        <v>166</v>
      </c>
    </row>
    <row r="222" spans="1:5" s="73" customFormat="1" ht="15" hidden="1" customHeight="1" x14ac:dyDescent="0.3">
      <c r="A222" s="139"/>
      <c r="B222" s="140"/>
      <c r="C222" s="142"/>
      <c r="D222" s="170">
        <f t="shared" si="4"/>
        <v>0</v>
      </c>
      <c r="E222" s="159" t="s">
        <v>166</v>
      </c>
    </row>
    <row r="223" spans="1:5" s="73" customFormat="1" ht="15" hidden="1" customHeight="1" x14ac:dyDescent="0.3">
      <c r="A223" s="139"/>
      <c r="B223" s="140"/>
      <c r="C223" s="142"/>
      <c r="D223" s="170">
        <f t="shared" si="4"/>
        <v>0</v>
      </c>
      <c r="E223" s="159" t="s">
        <v>166</v>
      </c>
    </row>
    <row r="224" spans="1:5" s="73" customFormat="1" ht="15" hidden="1" customHeight="1" x14ac:dyDescent="0.3">
      <c r="A224" s="139"/>
      <c r="B224" s="140"/>
      <c r="C224" s="142"/>
      <c r="D224" s="170">
        <f t="shared" si="4"/>
        <v>0</v>
      </c>
      <c r="E224" s="159" t="s">
        <v>166</v>
      </c>
    </row>
    <row r="225" spans="1:5" s="73" customFormat="1" ht="15" hidden="1" customHeight="1" x14ac:dyDescent="0.3">
      <c r="A225" s="139"/>
      <c r="B225" s="140"/>
      <c r="C225" s="142"/>
      <c r="D225" s="170">
        <f t="shared" si="4"/>
        <v>0</v>
      </c>
      <c r="E225" s="159" t="s">
        <v>166</v>
      </c>
    </row>
    <row r="226" spans="1:5" s="73" customFormat="1" ht="15" hidden="1" customHeight="1" x14ac:dyDescent="0.3">
      <c r="A226" s="139"/>
      <c r="B226" s="140"/>
      <c r="C226" s="142"/>
      <c r="D226" s="170">
        <f t="shared" si="4"/>
        <v>0</v>
      </c>
      <c r="E226" s="159" t="s">
        <v>166</v>
      </c>
    </row>
    <row r="227" spans="1:5" s="73" customFormat="1" ht="15" hidden="1" customHeight="1" x14ac:dyDescent="0.3">
      <c r="A227" s="139"/>
      <c r="B227" s="140"/>
      <c r="C227" s="142"/>
      <c r="D227" s="170">
        <f t="shared" si="4"/>
        <v>0</v>
      </c>
      <c r="E227" s="159" t="s">
        <v>166</v>
      </c>
    </row>
    <row r="228" spans="1:5" s="73" customFormat="1" ht="15" hidden="1" customHeight="1" x14ac:dyDescent="0.3">
      <c r="A228" s="139"/>
      <c r="B228" s="140"/>
      <c r="C228" s="142"/>
      <c r="D228" s="170">
        <f t="shared" si="4"/>
        <v>0</v>
      </c>
      <c r="E228" s="159" t="s">
        <v>166</v>
      </c>
    </row>
    <row r="229" spans="1:5" s="73" customFormat="1" ht="15" hidden="1" customHeight="1" x14ac:dyDescent="0.3">
      <c r="A229" s="139"/>
      <c r="B229" s="140"/>
      <c r="C229" s="142"/>
      <c r="D229" s="170">
        <f t="shared" si="4"/>
        <v>0</v>
      </c>
      <c r="E229" s="159" t="s">
        <v>166</v>
      </c>
    </row>
    <row r="230" spans="1:5" s="73" customFormat="1" ht="15" hidden="1" customHeight="1" x14ac:dyDescent="0.3">
      <c r="A230" s="139"/>
      <c r="B230" s="140"/>
      <c r="C230" s="142"/>
      <c r="D230" s="170">
        <f t="shared" si="4"/>
        <v>0</v>
      </c>
      <c r="E230" s="159" t="s">
        <v>166</v>
      </c>
    </row>
    <row r="231" spans="1:5" s="73" customFormat="1" ht="15" hidden="1" customHeight="1" x14ac:dyDescent="0.3">
      <c r="A231" s="139"/>
      <c r="B231" s="140"/>
      <c r="C231" s="142"/>
      <c r="D231" s="170">
        <f t="shared" si="4"/>
        <v>0</v>
      </c>
      <c r="E231" s="159" t="s">
        <v>166</v>
      </c>
    </row>
    <row r="232" spans="1:5" s="73" customFormat="1" ht="15" hidden="1" customHeight="1" x14ac:dyDescent="0.3">
      <c r="A232" s="139"/>
      <c r="B232" s="140"/>
      <c r="C232" s="142"/>
      <c r="D232" s="170">
        <f t="shared" si="4"/>
        <v>0</v>
      </c>
      <c r="E232" s="159" t="s">
        <v>166</v>
      </c>
    </row>
    <row r="233" spans="1:5" s="73" customFormat="1" ht="15" hidden="1" customHeight="1" x14ac:dyDescent="0.3">
      <c r="A233" s="139"/>
      <c r="B233" s="140"/>
      <c r="C233" s="142"/>
      <c r="D233" s="170">
        <f t="shared" si="4"/>
        <v>0</v>
      </c>
      <c r="E233" s="159" t="s">
        <v>166</v>
      </c>
    </row>
    <row r="234" spans="1:5" s="73" customFormat="1" ht="15" hidden="1" customHeight="1" x14ac:dyDescent="0.3">
      <c r="A234" s="139"/>
      <c r="B234" s="140"/>
      <c r="C234" s="142"/>
      <c r="D234" s="170">
        <f t="shared" si="4"/>
        <v>0</v>
      </c>
      <c r="E234" s="159" t="s">
        <v>166</v>
      </c>
    </row>
    <row r="235" spans="1:5" s="73" customFormat="1" ht="15" hidden="1" customHeight="1" x14ac:dyDescent="0.3">
      <c r="A235" s="139"/>
      <c r="B235" s="140"/>
      <c r="C235" s="142"/>
      <c r="D235" s="170">
        <f t="shared" si="4"/>
        <v>0</v>
      </c>
      <c r="E235" s="159" t="s">
        <v>166</v>
      </c>
    </row>
    <row r="236" spans="1:5" s="73" customFormat="1" ht="15" hidden="1" customHeight="1" x14ac:dyDescent="0.3">
      <c r="A236" s="139"/>
      <c r="B236" s="140"/>
      <c r="C236" s="142"/>
      <c r="D236" s="170">
        <f t="shared" si="4"/>
        <v>0</v>
      </c>
      <c r="E236" s="159" t="s">
        <v>166</v>
      </c>
    </row>
    <row r="237" spans="1:5" s="73" customFormat="1" ht="15" hidden="1" customHeight="1" x14ac:dyDescent="0.3">
      <c r="A237" s="139"/>
      <c r="B237" s="140"/>
      <c r="C237" s="142"/>
      <c r="D237" s="170">
        <f t="shared" si="4"/>
        <v>0</v>
      </c>
      <c r="E237" s="159" t="s">
        <v>166</v>
      </c>
    </row>
    <row r="238" spans="1:5" s="73" customFormat="1" ht="15" hidden="1" customHeight="1" x14ac:dyDescent="0.3">
      <c r="A238" s="139"/>
      <c r="B238" s="140"/>
      <c r="C238" s="142"/>
      <c r="D238" s="170">
        <f t="shared" si="4"/>
        <v>0</v>
      </c>
      <c r="E238" s="159" t="s">
        <v>166</v>
      </c>
    </row>
    <row r="239" spans="1:5" s="73" customFormat="1" ht="15" hidden="1" customHeight="1" x14ac:dyDescent="0.3">
      <c r="A239" s="139"/>
      <c r="B239" s="140"/>
      <c r="C239" s="142"/>
      <c r="D239" s="170">
        <f t="shared" si="4"/>
        <v>0</v>
      </c>
      <c r="E239" s="159" t="s">
        <v>166</v>
      </c>
    </row>
    <row r="240" spans="1:5" s="73" customFormat="1" ht="15" hidden="1" customHeight="1" x14ac:dyDescent="0.3">
      <c r="A240" s="139"/>
      <c r="B240" s="140"/>
      <c r="C240" s="142"/>
      <c r="D240" s="170">
        <f t="shared" si="4"/>
        <v>0</v>
      </c>
      <c r="E240" s="159" t="s">
        <v>166</v>
      </c>
    </row>
    <row r="241" spans="1:5" s="73" customFormat="1" ht="15" hidden="1" customHeight="1" x14ac:dyDescent="0.3">
      <c r="A241" s="139"/>
      <c r="B241" s="140"/>
      <c r="C241" s="142"/>
      <c r="D241" s="170">
        <f t="shared" si="4"/>
        <v>0</v>
      </c>
      <c r="E241" s="159" t="s">
        <v>166</v>
      </c>
    </row>
    <row r="242" spans="1:5" s="73" customFormat="1" ht="15" hidden="1" customHeight="1" x14ac:dyDescent="0.3">
      <c r="A242" s="139"/>
      <c r="B242" s="140"/>
      <c r="C242" s="142"/>
      <c r="D242" s="170">
        <f t="shared" si="4"/>
        <v>0</v>
      </c>
      <c r="E242" s="159" t="s">
        <v>166</v>
      </c>
    </row>
    <row r="243" spans="1:5" s="73" customFormat="1" ht="15" hidden="1" customHeight="1" x14ac:dyDescent="0.3">
      <c r="A243" s="139"/>
      <c r="B243" s="140"/>
      <c r="C243" s="142"/>
      <c r="D243" s="170">
        <f t="shared" si="4"/>
        <v>0</v>
      </c>
      <c r="E243" s="159" t="s">
        <v>166</v>
      </c>
    </row>
    <row r="244" spans="1:5" s="73" customFormat="1" ht="15" hidden="1" customHeight="1" x14ac:dyDescent="0.3">
      <c r="A244" s="139"/>
      <c r="B244" s="140"/>
      <c r="C244" s="142"/>
      <c r="D244" s="170">
        <f t="shared" si="4"/>
        <v>0</v>
      </c>
      <c r="E244" s="159" t="s">
        <v>166</v>
      </c>
    </row>
    <row r="245" spans="1:5" s="73" customFormat="1" ht="15" hidden="1" customHeight="1" x14ac:dyDescent="0.3">
      <c r="A245" s="139"/>
      <c r="B245" s="140"/>
      <c r="C245" s="142"/>
      <c r="D245" s="170">
        <f t="shared" si="4"/>
        <v>0</v>
      </c>
      <c r="E245" s="159" t="s">
        <v>166</v>
      </c>
    </row>
    <row r="246" spans="1:5" s="73" customFormat="1" ht="15" hidden="1" customHeight="1" x14ac:dyDescent="0.3">
      <c r="A246" s="139"/>
      <c r="B246" s="140"/>
      <c r="C246" s="142"/>
      <c r="D246" s="170">
        <f t="shared" si="4"/>
        <v>0</v>
      </c>
      <c r="E246" s="159" t="s">
        <v>166</v>
      </c>
    </row>
    <row r="247" spans="1:5" s="73" customFormat="1" ht="15" hidden="1" customHeight="1" x14ac:dyDescent="0.3">
      <c r="A247" s="139"/>
      <c r="B247" s="140"/>
      <c r="C247" s="142"/>
      <c r="D247" s="170">
        <f t="shared" si="4"/>
        <v>0</v>
      </c>
      <c r="E247" s="159" t="s">
        <v>166</v>
      </c>
    </row>
    <row r="248" spans="1:5" s="73" customFormat="1" ht="15" hidden="1" customHeight="1" x14ac:dyDescent="0.3">
      <c r="A248" s="139"/>
      <c r="B248" s="140"/>
      <c r="C248" s="142"/>
      <c r="D248" s="170">
        <f t="shared" si="4"/>
        <v>0</v>
      </c>
      <c r="E248" s="159" t="s">
        <v>166</v>
      </c>
    </row>
    <row r="249" spans="1:5" s="73" customFormat="1" ht="15" hidden="1" customHeight="1" x14ac:dyDescent="0.3">
      <c r="A249" s="139"/>
      <c r="B249" s="140"/>
      <c r="C249" s="142"/>
      <c r="D249" s="170">
        <f t="shared" si="4"/>
        <v>0</v>
      </c>
      <c r="E249" s="159" t="s">
        <v>166</v>
      </c>
    </row>
    <row r="250" spans="1:5" s="73" customFormat="1" ht="15" hidden="1" customHeight="1" x14ac:dyDescent="0.3">
      <c r="A250" s="139"/>
      <c r="B250" s="140"/>
      <c r="C250" s="142"/>
      <c r="D250" s="170">
        <f t="shared" si="4"/>
        <v>0</v>
      </c>
      <c r="E250" s="159" t="s">
        <v>166</v>
      </c>
    </row>
    <row r="251" spans="1:5" s="73" customFormat="1" ht="15" hidden="1" customHeight="1" x14ac:dyDescent="0.3">
      <c r="A251" s="139"/>
      <c r="B251" s="140"/>
      <c r="C251" s="142"/>
      <c r="D251" s="170">
        <f t="shared" si="4"/>
        <v>0</v>
      </c>
      <c r="E251" s="159" t="s">
        <v>166</v>
      </c>
    </row>
    <row r="252" spans="1:5" s="73" customFormat="1" ht="15" hidden="1" customHeight="1" x14ac:dyDescent="0.3">
      <c r="A252" s="139"/>
      <c r="B252" s="140"/>
      <c r="C252" s="142"/>
      <c r="D252" s="170">
        <f t="shared" si="4"/>
        <v>0</v>
      </c>
      <c r="E252" s="159" t="s">
        <v>166</v>
      </c>
    </row>
    <row r="253" spans="1:5" s="73" customFormat="1" ht="15" hidden="1" customHeight="1" x14ac:dyDescent="0.3">
      <c r="A253" s="139"/>
      <c r="B253" s="140"/>
      <c r="C253" s="142"/>
      <c r="D253" s="170">
        <f t="shared" si="4"/>
        <v>0</v>
      </c>
      <c r="E253" s="159" t="s">
        <v>166</v>
      </c>
    </row>
    <row r="254" spans="1:5" s="73" customFormat="1" ht="15" hidden="1" customHeight="1" x14ac:dyDescent="0.3">
      <c r="A254" s="139"/>
      <c r="B254" s="140"/>
      <c r="C254" s="142"/>
      <c r="D254" s="170">
        <f t="shared" si="4"/>
        <v>0</v>
      </c>
      <c r="E254" s="159" t="s">
        <v>166</v>
      </c>
    </row>
    <row r="255" spans="1:5" s="73" customFormat="1" ht="15" hidden="1" customHeight="1" x14ac:dyDescent="0.3">
      <c r="A255" s="139"/>
      <c r="B255" s="140"/>
      <c r="C255" s="142"/>
      <c r="D255" s="170">
        <f t="shared" si="4"/>
        <v>0</v>
      </c>
      <c r="E255" s="159" t="s">
        <v>166</v>
      </c>
    </row>
    <row r="256" spans="1:5" s="73" customFormat="1" ht="15" hidden="1" customHeight="1" x14ac:dyDescent="0.3">
      <c r="A256" s="139"/>
      <c r="B256" s="140"/>
      <c r="C256" s="142"/>
      <c r="D256" s="170">
        <f t="shared" si="4"/>
        <v>0</v>
      </c>
      <c r="E256" s="159" t="s">
        <v>166</v>
      </c>
    </row>
    <row r="257" spans="1:15" s="73" customFormat="1" ht="15" hidden="1" customHeight="1" x14ac:dyDescent="0.3">
      <c r="A257" s="139"/>
      <c r="B257" s="140"/>
      <c r="C257" s="142"/>
      <c r="D257" s="170">
        <f t="shared" si="4"/>
        <v>0</v>
      </c>
      <c r="E257" s="159" t="s">
        <v>166</v>
      </c>
    </row>
    <row r="258" spans="1:15" s="73" customFormat="1" ht="15" hidden="1" customHeight="1" x14ac:dyDescent="0.3">
      <c r="A258" s="139"/>
      <c r="B258" s="140"/>
      <c r="C258" s="142"/>
      <c r="D258" s="170">
        <f t="shared" si="4"/>
        <v>0</v>
      </c>
      <c r="E258" s="159" t="s">
        <v>166</v>
      </c>
    </row>
    <row r="259" spans="1:15" s="73" customFormat="1" ht="15" hidden="1" customHeight="1" x14ac:dyDescent="0.3">
      <c r="A259" s="139"/>
      <c r="B259" s="140"/>
      <c r="C259" s="142"/>
      <c r="D259" s="170">
        <f t="shared" si="4"/>
        <v>0</v>
      </c>
      <c r="E259" s="159" t="s">
        <v>166</v>
      </c>
    </row>
    <row r="260" spans="1:15" s="73" customFormat="1" ht="15" hidden="1" customHeight="1" x14ac:dyDescent="0.3">
      <c r="A260" s="139"/>
      <c r="B260" s="140"/>
      <c r="C260" s="142"/>
      <c r="D260" s="170">
        <f t="shared" si="4"/>
        <v>0</v>
      </c>
      <c r="E260" s="159" t="s">
        <v>166</v>
      </c>
    </row>
    <row r="261" spans="1:15" s="73" customFormat="1" ht="15" hidden="1" customHeight="1" x14ac:dyDescent="0.3">
      <c r="A261" s="139"/>
      <c r="B261" s="140"/>
      <c r="C261" s="142"/>
      <c r="D261" s="170">
        <f t="shared" si="4"/>
        <v>0</v>
      </c>
      <c r="E261" s="159" t="s">
        <v>166</v>
      </c>
    </row>
    <row r="262" spans="1:15" s="73" customFormat="1" ht="15" hidden="1" customHeight="1" x14ac:dyDescent="0.3">
      <c r="A262" s="139"/>
      <c r="B262" s="140"/>
      <c r="C262" s="142"/>
      <c r="D262" s="170">
        <f t="shared" si="4"/>
        <v>0</v>
      </c>
      <c r="E262" s="159" t="s">
        <v>166</v>
      </c>
    </row>
    <row r="263" spans="1:15" s="73" customFormat="1" ht="15" hidden="1" customHeight="1" x14ac:dyDescent="0.3">
      <c r="A263" s="139"/>
      <c r="B263" s="140"/>
      <c r="C263" s="142"/>
      <c r="D263" s="170">
        <f t="shared" si="4"/>
        <v>0</v>
      </c>
      <c r="E263" s="159" t="s">
        <v>166</v>
      </c>
    </row>
    <row r="264" spans="1:15" s="73" customFormat="1" ht="15" hidden="1" customHeight="1" x14ac:dyDescent="0.3">
      <c r="A264" s="139"/>
      <c r="B264" s="140"/>
      <c r="C264" s="142"/>
      <c r="D264" s="170">
        <f t="shared" ref="D264:D265" si="5">ROUND(+B264*C264,2)</f>
        <v>0</v>
      </c>
      <c r="E264" s="159" t="s">
        <v>166</v>
      </c>
    </row>
    <row r="265" spans="1:15" s="73" customFormat="1" x14ac:dyDescent="0.3">
      <c r="A265" s="139"/>
      <c r="B265" s="140"/>
      <c r="C265" s="142"/>
      <c r="D265" s="191">
        <f t="shared" si="5"/>
        <v>0</v>
      </c>
      <c r="E265" s="159" t="s">
        <v>166</v>
      </c>
    </row>
    <row r="266" spans="1:15" s="73" customFormat="1" x14ac:dyDescent="0.3">
      <c r="A266" s="204"/>
      <c r="B266" s="169"/>
      <c r="C266" s="169" t="s">
        <v>176</v>
      </c>
      <c r="D266" s="170">
        <f>ROUND(SUBTOTAL(109,D135:D265),2)</f>
        <v>0</v>
      </c>
      <c r="E266" s="159" t="s">
        <v>166</v>
      </c>
      <c r="G266" s="244" t="s">
        <v>182</v>
      </c>
    </row>
    <row r="267" spans="1:15" s="73" customFormat="1" x14ac:dyDescent="0.3">
      <c r="A267"/>
      <c r="B267"/>
      <c r="C267"/>
      <c r="D267"/>
      <c r="E267" s="159" t="s">
        <v>158</v>
      </c>
      <c r="G267" s="244"/>
    </row>
    <row r="268" spans="1:15" s="73" customFormat="1" x14ac:dyDescent="0.3">
      <c r="A268" s="205"/>
      <c r="B268" s="137"/>
      <c r="C268" s="243" t="s">
        <v>177</v>
      </c>
      <c r="D268" s="170">
        <f>+D266+D134</f>
        <v>0</v>
      </c>
      <c r="E268" s="184" t="s">
        <v>158</v>
      </c>
      <c r="G268" s="244"/>
    </row>
    <row r="269" spans="1:15" s="73" customFormat="1" x14ac:dyDescent="0.3">
      <c r="A269"/>
      <c r="B269"/>
      <c r="C269"/>
      <c r="D269"/>
      <c r="E269" s="185" t="s">
        <v>158</v>
      </c>
    </row>
    <row r="270" spans="1:15" s="73" customFormat="1" x14ac:dyDescent="0.3">
      <c r="A270" s="174" t="s">
        <v>170</v>
      </c>
      <c r="B270" s="67"/>
      <c r="C270" s="67"/>
      <c r="D270" s="75"/>
      <c r="E270" s="184" t="s">
        <v>163</v>
      </c>
      <c r="G270" s="79" t="s">
        <v>171</v>
      </c>
    </row>
    <row r="271" spans="1:15" s="73" customFormat="1" ht="45" customHeight="1" x14ac:dyDescent="0.3">
      <c r="A271" s="357"/>
      <c r="B271" s="358"/>
      <c r="C271" s="358"/>
      <c r="D271" s="359"/>
      <c r="E271" s="184" t="s">
        <v>163</v>
      </c>
      <c r="G271" s="360" t="s">
        <v>172</v>
      </c>
      <c r="H271" s="360"/>
      <c r="I271" s="360"/>
      <c r="J271" s="360"/>
      <c r="K271" s="360"/>
      <c r="L271" s="360"/>
      <c r="M271" s="360"/>
      <c r="N271" s="360"/>
      <c r="O271" s="360"/>
    </row>
    <row r="272" spans="1:15" x14ac:dyDescent="0.3">
      <c r="E272" s="171" t="s">
        <v>166</v>
      </c>
    </row>
    <row r="273" spans="1:15" s="73" customFormat="1" x14ac:dyDescent="0.3">
      <c r="A273" s="174" t="s">
        <v>173</v>
      </c>
      <c r="B273" s="70"/>
      <c r="C273" s="70"/>
      <c r="D273" s="76"/>
      <c r="E273" s="172" t="s">
        <v>166</v>
      </c>
      <c r="G273" s="79" t="s">
        <v>171</v>
      </c>
    </row>
    <row r="274" spans="1:15" s="73" customFormat="1" ht="45" customHeight="1" x14ac:dyDescent="0.3">
      <c r="A274" s="357"/>
      <c r="B274" s="358"/>
      <c r="C274" s="358"/>
      <c r="D274" s="359"/>
      <c r="E274" t="s">
        <v>166</v>
      </c>
      <c r="G274" s="360" t="s">
        <v>172</v>
      </c>
      <c r="H274" s="360"/>
      <c r="I274" s="360"/>
      <c r="J274" s="360"/>
      <c r="K274" s="360"/>
      <c r="L274" s="360"/>
      <c r="M274" s="360"/>
      <c r="N274" s="360"/>
      <c r="O274" s="360"/>
    </row>
    <row r="275" spans="1:15" s="73" customFormat="1" ht="5.0999999999999996" customHeight="1" x14ac:dyDescent="0.3">
      <c r="A275" s="137"/>
      <c r="B275" s="137"/>
      <c r="C275" s="200"/>
      <c r="D275" s="66"/>
      <c r="E275" s="173"/>
    </row>
    <row r="276" spans="1:15" x14ac:dyDescent="0.3">
      <c r="E276" s="172"/>
    </row>
  </sheetData>
  <sheetProtection algorithmName="SHA-512" hashValue="WvIEGIYhq86d8Vq9Lo8ppKxkU+I7oTnXpYThc6p9VNBmLSoMW423IL5nLq8wda68SQnzuVBBgAAA9G0/lpLt/w==" saltValue="4CHGgBh7YmF7u+e28S3+Mg==" spinCount="100000" sheet="1" formatCells="0" formatRows="0" sort="0"/>
  <autoFilter ref="E1:E276" xr:uid="{00000000-0001-0000-0D00-000000000000}"/>
  <mergeCells count="6">
    <mergeCell ref="A1:C1"/>
    <mergeCell ref="A2:D2"/>
    <mergeCell ref="A271:D271"/>
    <mergeCell ref="G271:O271"/>
    <mergeCell ref="A274:D274"/>
    <mergeCell ref="G274:O274"/>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8430D8E5-1A54-4BC9-84D5-88B262216E0D}">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32BB-7E8B-431B-ACF4-6294A32B2280}">
  <sheetPr>
    <pageSetUpPr fitToPage="1"/>
  </sheetPr>
  <dimension ref="A1:N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09375" defaultRowHeight="14.4" x14ac:dyDescent="0.3"/>
  <cols>
    <col min="1" max="2" width="60.44140625" style="6" customWidth="1"/>
    <col min="3" max="3" width="18.44140625" style="6" customWidth="1"/>
    <col min="4" max="4" width="17" hidden="1" customWidth="1"/>
    <col min="5" max="5" width="2.6640625" style="6" customWidth="1"/>
    <col min="6" max="16384" width="9.109375" style="6"/>
  </cols>
  <sheetData>
    <row r="1" spans="1:6" ht="25.5" customHeight="1" x14ac:dyDescent="0.3">
      <c r="A1" s="356" t="s">
        <v>155</v>
      </c>
      <c r="B1" s="356"/>
      <c r="C1" s="3">
        <f>+'Section A'!$B$2</f>
        <v>0</v>
      </c>
      <c r="D1" t="s">
        <v>186</v>
      </c>
    </row>
    <row r="2" spans="1:6" ht="37.5" customHeight="1" x14ac:dyDescent="0.25">
      <c r="A2" s="339" t="s">
        <v>189</v>
      </c>
      <c r="B2" s="339"/>
      <c r="C2" s="339"/>
      <c r="D2" s="241" t="s">
        <v>158</v>
      </c>
    </row>
    <row r="3" spans="1:6" ht="13.2" x14ac:dyDescent="0.25">
      <c r="D3" s="6" t="s">
        <v>158</v>
      </c>
    </row>
    <row r="4" spans="1:6" ht="13.2" x14ac:dyDescent="0.25">
      <c r="A4" s="125" t="s">
        <v>159</v>
      </c>
      <c r="B4" s="125" t="s">
        <v>160</v>
      </c>
      <c r="C4" s="125" t="s">
        <v>161</v>
      </c>
      <c r="D4" s="158" t="s">
        <v>158</v>
      </c>
      <c r="F4" s="79" t="s">
        <v>162</v>
      </c>
    </row>
    <row r="5" spans="1:6" s="72" customFormat="1" x14ac:dyDescent="0.3">
      <c r="A5" s="154"/>
      <c r="B5" s="140"/>
      <c r="C5" s="166">
        <v>0</v>
      </c>
      <c r="D5" s="159" t="s">
        <v>163</v>
      </c>
      <c r="F5" s="73"/>
    </row>
    <row r="6" spans="1:6" s="72" customFormat="1" x14ac:dyDescent="0.3">
      <c r="A6" s="154"/>
      <c r="B6" s="140"/>
      <c r="C6" s="166">
        <v>0</v>
      </c>
      <c r="D6" s="159" t="s">
        <v>163</v>
      </c>
      <c r="F6" s="73"/>
    </row>
    <row r="7" spans="1:6" s="72" customFormat="1" x14ac:dyDescent="0.3">
      <c r="A7" s="154"/>
      <c r="B7" s="140"/>
      <c r="C7" s="166">
        <v>0</v>
      </c>
      <c r="D7" s="159" t="s">
        <v>163</v>
      </c>
      <c r="F7" s="73"/>
    </row>
    <row r="8" spans="1:6" s="72" customFormat="1" hidden="1" x14ac:dyDescent="0.3">
      <c r="A8" s="154"/>
      <c r="B8" s="140"/>
      <c r="C8" s="166">
        <v>0</v>
      </c>
      <c r="D8" s="159" t="s">
        <v>163</v>
      </c>
      <c r="F8" s="73"/>
    </row>
    <row r="9" spans="1:6" s="72" customFormat="1" hidden="1" x14ac:dyDescent="0.3">
      <c r="A9" s="154"/>
      <c r="B9" s="140"/>
      <c r="C9" s="166">
        <v>0</v>
      </c>
      <c r="D9" s="159" t="s">
        <v>163</v>
      </c>
      <c r="F9" s="73"/>
    </row>
    <row r="10" spans="1:6" s="72" customFormat="1" hidden="1" x14ac:dyDescent="0.3">
      <c r="A10" s="154"/>
      <c r="B10" s="140"/>
      <c r="C10" s="166">
        <v>0</v>
      </c>
      <c r="D10" s="159" t="s">
        <v>163</v>
      </c>
      <c r="F10" s="73"/>
    </row>
    <row r="11" spans="1:6" s="72" customFormat="1" hidden="1" x14ac:dyDescent="0.3">
      <c r="A11" s="154"/>
      <c r="B11" s="140"/>
      <c r="C11" s="166">
        <v>0</v>
      </c>
      <c r="D11" s="159" t="s">
        <v>163</v>
      </c>
      <c r="F11" s="73"/>
    </row>
    <row r="12" spans="1:6" s="72" customFormat="1" hidden="1" x14ac:dyDescent="0.3">
      <c r="A12" s="154"/>
      <c r="B12" s="140"/>
      <c r="C12" s="166">
        <v>0</v>
      </c>
      <c r="D12" s="159" t="s">
        <v>163</v>
      </c>
      <c r="F12" s="73"/>
    </row>
    <row r="13" spans="1:6" s="72" customFormat="1" hidden="1" x14ac:dyDescent="0.3">
      <c r="A13" s="154"/>
      <c r="B13" s="140"/>
      <c r="C13" s="166">
        <v>0</v>
      </c>
      <c r="D13" s="159" t="s">
        <v>163</v>
      </c>
      <c r="F13" s="73"/>
    </row>
    <row r="14" spans="1:6" s="72" customFormat="1" hidden="1" x14ac:dyDescent="0.3">
      <c r="A14" s="154"/>
      <c r="B14" s="140"/>
      <c r="C14" s="166">
        <v>0</v>
      </c>
      <c r="D14" s="159" t="s">
        <v>163</v>
      </c>
      <c r="F14" s="73"/>
    </row>
    <row r="15" spans="1:6" s="72" customFormat="1" hidden="1" x14ac:dyDescent="0.3">
      <c r="A15" s="154"/>
      <c r="B15" s="140"/>
      <c r="C15" s="166">
        <v>0</v>
      </c>
      <c r="D15" s="159" t="s">
        <v>163</v>
      </c>
      <c r="F15" s="73"/>
    </row>
    <row r="16" spans="1:6" s="72" customFormat="1" hidden="1" x14ac:dyDescent="0.3">
      <c r="A16" s="154"/>
      <c r="B16" s="140"/>
      <c r="C16" s="166">
        <v>0</v>
      </c>
      <c r="D16" s="159" t="s">
        <v>163</v>
      </c>
      <c r="F16" s="73"/>
    </row>
    <row r="17" spans="1:6" s="72" customFormat="1" hidden="1" x14ac:dyDescent="0.3">
      <c r="A17" s="154"/>
      <c r="B17" s="140"/>
      <c r="C17" s="166">
        <v>0</v>
      </c>
      <c r="D17" s="159" t="s">
        <v>163</v>
      </c>
      <c r="F17" s="73"/>
    </row>
    <row r="18" spans="1:6" s="72" customFormat="1" hidden="1" x14ac:dyDescent="0.3">
      <c r="A18" s="154"/>
      <c r="B18" s="140"/>
      <c r="C18" s="166">
        <v>0</v>
      </c>
      <c r="D18" s="159" t="s">
        <v>163</v>
      </c>
      <c r="F18" s="73"/>
    </row>
    <row r="19" spans="1:6" s="72" customFormat="1" hidden="1" x14ac:dyDescent="0.3">
      <c r="A19" s="154"/>
      <c r="B19" s="140"/>
      <c r="C19" s="166">
        <v>0</v>
      </c>
      <c r="D19" s="159" t="s">
        <v>163</v>
      </c>
      <c r="F19" s="73"/>
    </row>
    <row r="20" spans="1:6" s="72" customFormat="1" hidden="1" x14ac:dyDescent="0.3">
      <c r="A20" s="154"/>
      <c r="B20" s="140"/>
      <c r="C20" s="166">
        <v>0</v>
      </c>
      <c r="D20" s="159" t="s">
        <v>163</v>
      </c>
      <c r="F20" s="73"/>
    </row>
    <row r="21" spans="1:6" s="72" customFormat="1" hidden="1" x14ac:dyDescent="0.3">
      <c r="A21" s="154"/>
      <c r="B21" s="140"/>
      <c r="C21" s="166">
        <v>0</v>
      </c>
      <c r="D21" s="159" t="s">
        <v>163</v>
      </c>
      <c r="F21" s="73"/>
    </row>
    <row r="22" spans="1:6" s="72" customFormat="1" hidden="1" x14ac:dyDescent="0.3">
      <c r="A22" s="154"/>
      <c r="B22" s="140"/>
      <c r="C22" s="166">
        <v>0</v>
      </c>
      <c r="D22" s="159" t="s">
        <v>163</v>
      </c>
      <c r="F22" s="73"/>
    </row>
    <row r="23" spans="1:6" s="72" customFormat="1" hidden="1" x14ac:dyDescent="0.3">
      <c r="A23" s="154"/>
      <c r="B23" s="140"/>
      <c r="C23" s="166">
        <v>0</v>
      </c>
      <c r="D23" s="159" t="s">
        <v>163</v>
      </c>
      <c r="F23" s="73"/>
    </row>
    <row r="24" spans="1:6" s="72" customFormat="1" hidden="1" x14ac:dyDescent="0.3">
      <c r="A24" s="154"/>
      <c r="B24" s="140"/>
      <c r="C24" s="166">
        <v>0</v>
      </c>
      <c r="D24" s="159" t="s">
        <v>163</v>
      </c>
      <c r="F24" s="73"/>
    </row>
    <row r="25" spans="1:6" s="72" customFormat="1" hidden="1" x14ac:dyDescent="0.3">
      <c r="A25" s="154"/>
      <c r="B25" s="140"/>
      <c r="C25" s="166">
        <v>0</v>
      </c>
      <c r="D25" s="159" t="s">
        <v>163</v>
      </c>
      <c r="F25" s="73"/>
    </row>
    <row r="26" spans="1:6" s="72" customFormat="1" hidden="1" x14ac:dyDescent="0.3">
      <c r="A26" s="154"/>
      <c r="B26" s="140"/>
      <c r="C26" s="166">
        <v>0</v>
      </c>
      <c r="D26" s="159" t="s">
        <v>163</v>
      </c>
      <c r="F26" s="73"/>
    </row>
    <row r="27" spans="1:6" s="72" customFormat="1" hidden="1" x14ac:dyDescent="0.3">
      <c r="A27" s="154"/>
      <c r="B27" s="140"/>
      <c r="C27" s="166">
        <v>0</v>
      </c>
      <c r="D27" s="159" t="s">
        <v>163</v>
      </c>
      <c r="F27" s="73"/>
    </row>
    <row r="28" spans="1:6" s="72" customFormat="1" hidden="1" x14ac:dyDescent="0.3">
      <c r="A28" s="154"/>
      <c r="B28" s="140"/>
      <c r="C28" s="166">
        <v>0</v>
      </c>
      <c r="D28" s="159" t="s">
        <v>163</v>
      </c>
      <c r="F28" s="73"/>
    </row>
    <row r="29" spans="1:6" s="72" customFormat="1" hidden="1" x14ac:dyDescent="0.3">
      <c r="A29" s="154"/>
      <c r="B29" s="140"/>
      <c r="C29" s="166">
        <v>0</v>
      </c>
      <c r="D29" s="159" t="s">
        <v>163</v>
      </c>
      <c r="F29" s="73"/>
    </row>
    <row r="30" spans="1:6" s="72" customFormat="1" hidden="1" x14ac:dyDescent="0.3">
      <c r="A30" s="154"/>
      <c r="B30" s="140"/>
      <c r="C30" s="166">
        <v>0</v>
      </c>
      <c r="D30" s="159" t="s">
        <v>163</v>
      </c>
      <c r="F30" s="73"/>
    </row>
    <row r="31" spans="1:6" s="72" customFormat="1" hidden="1" x14ac:dyDescent="0.3">
      <c r="A31" s="154"/>
      <c r="B31" s="140"/>
      <c r="C31" s="166">
        <v>0</v>
      </c>
      <c r="D31" s="159" t="s">
        <v>163</v>
      </c>
      <c r="F31" s="73"/>
    </row>
    <row r="32" spans="1:6" s="72" customFormat="1" hidden="1" x14ac:dyDescent="0.3">
      <c r="A32" s="154"/>
      <c r="B32" s="140"/>
      <c r="C32" s="166">
        <v>0</v>
      </c>
      <c r="D32" s="159" t="s">
        <v>163</v>
      </c>
      <c r="F32" s="73"/>
    </row>
    <row r="33" spans="1:6" s="72" customFormat="1" hidden="1" x14ac:dyDescent="0.3">
      <c r="A33" s="154"/>
      <c r="B33" s="140"/>
      <c r="C33" s="166">
        <v>0</v>
      </c>
      <c r="D33" s="159" t="s">
        <v>163</v>
      </c>
      <c r="F33" s="73"/>
    </row>
    <row r="34" spans="1:6" s="72" customFormat="1" hidden="1" x14ac:dyDescent="0.3">
      <c r="A34" s="154"/>
      <c r="B34" s="140"/>
      <c r="C34" s="166">
        <v>0</v>
      </c>
      <c r="D34" s="159" t="s">
        <v>163</v>
      </c>
      <c r="F34" s="73"/>
    </row>
    <row r="35" spans="1:6" s="72" customFormat="1" hidden="1" x14ac:dyDescent="0.3">
      <c r="A35" s="154"/>
      <c r="B35" s="140"/>
      <c r="C35" s="166">
        <v>0</v>
      </c>
      <c r="D35" s="159" t="s">
        <v>163</v>
      </c>
      <c r="F35" s="73"/>
    </row>
    <row r="36" spans="1:6" s="72" customFormat="1" hidden="1" x14ac:dyDescent="0.3">
      <c r="A36" s="154"/>
      <c r="B36" s="140"/>
      <c r="C36" s="166">
        <v>0</v>
      </c>
      <c r="D36" s="159" t="s">
        <v>163</v>
      </c>
      <c r="F36" s="73"/>
    </row>
    <row r="37" spans="1:6" s="72" customFormat="1" hidden="1" x14ac:dyDescent="0.3">
      <c r="A37" s="154"/>
      <c r="B37" s="140"/>
      <c r="C37" s="166">
        <v>0</v>
      </c>
      <c r="D37" s="159" t="s">
        <v>163</v>
      </c>
      <c r="F37" s="73"/>
    </row>
    <row r="38" spans="1:6" s="72" customFormat="1" hidden="1" x14ac:dyDescent="0.3">
      <c r="A38" s="154"/>
      <c r="B38" s="140"/>
      <c r="C38" s="166">
        <v>0</v>
      </c>
      <c r="D38" s="159" t="s">
        <v>163</v>
      </c>
      <c r="F38" s="73"/>
    </row>
    <row r="39" spans="1:6" s="72" customFormat="1" hidden="1" x14ac:dyDescent="0.3">
      <c r="A39" s="154"/>
      <c r="B39" s="140"/>
      <c r="C39" s="166">
        <v>0</v>
      </c>
      <c r="D39" s="159" t="s">
        <v>163</v>
      </c>
      <c r="F39" s="73"/>
    </row>
    <row r="40" spans="1:6" s="72" customFormat="1" hidden="1" x14ac:dyDescent="0.3">
      <c r="A40" s="154"/>
      <c r="B40" s="140"/>
      <c r="C40" s="166">
        <v>0</v>
      </c>
      <c r="D40" s="159" t="s">
        <v>163</v>
      </c>
      <c r="F40" s="73"/>
    </row>
    <row r="41" spans="1:6" s="72" customFormat="1" hidden="1" x14ac:dyDescent="0.3">
      <c r="A41" s="154"/>
      <c r="B41" s="140"/>
      <c r="C41" s="166">
        <v>0</v>
      </c>
      <c r="D41" s="159" t="s">
        <v>163</v>
      </c>
      <c r="F41" s="73"/>
    </row>
    <row r="42" spans="1:6" s="72" customFormat="1" hidden="1" x14ac:dyDescent="0.3">
      <c r="A42" s="154"/>
      <c r="B42" s="140"/>
      <c r="C42" s="166">
        <v>0</v>
      </c>
      <c r="D42" s="159" t="s">
        <v>163</v>
      </c>
      <c r="F42" s="73"/>
    </row>
    <row r="43" spans="1:6" s="72" customFormat="1" hidden="1" x14ac:dyDescent="0.3">
      <c r="A43" s="154"/>
      <c r="B43" s="140"/>
      <c r="C43" s="166">
        <v>0</v>
      </c>
      <c r="D43" s="159" t="s">
        <v>163</v>
      </c>
      <c r="F43" s="73"/>
    </row>
    <row r="44" spans="1:6" s="72" customFormat="1" hidden="1" x14ac:dyDescent="0.3">
      <c r="A44" s="154"/>
      <c r="B44" s="140"/>
      <c r="C44" s="166">
        <v>0</v>
      </c>
      <c r="D44" s="159" t="s">
        <v>163</v>
      </c>
      <c r="F44" s="73"/>
    </row>
    <row r="45" spans="1:6" s="72" customFormat="1" hidden="1" x14ac:dyDescent="0.3">
      <c r="A45" s="154"/>
      <c r="B45" s="140"/>
      <c r="C45" s="166">
        <v>0</v>
      </c>
      <c r="D45" s="159" t="s">
        <v>163</v>
      </c>
      <c r="F45" s="73"/>
    </row>
    <row r="46" spans="1:6" s="72" customFormat="1" hidden="1" x14ac:dyDescent="0.3">
      <c r="A46" s="154"/>
      <c r="B46" s="140"/>
      <c r="C46" s="166">
        <v>0</v>
      </c>
      <c r="D46" s="159" t="s">
        <v>163</v>
      </c>
      <c r="F46" s="73"/>
    </row>
    <row r="47" spans="1:6" s="72" customFormat="1" hidden="1" x14ac:dyDescent="0.3">
      <c r="A47" s="154"/>
      <c r="B47" s="140"/>
      <c r="C47" s="166">
        <v>0</v>
      </c>
      <c r="D47" s="159" t="s">
        <v>163</v>
      </c>
      <c r="F47" s="73"/>
    </row>
    <row r="48" spans="1:6" s="72" customFormat="1" hidden="1" x14ac:dyDescent="0.3">
      <c r="A48" s="154"/>
      <c r="B48" s="140"/>
      <c r="C48" s="166">
        <v>0</v>
      </c>
      <c r="D48" s="159" t="s">
        <v>163</v>
      </c>
      <c r="F48" s="73"/>
    </row>
    <row r="49" spans="1:6" s="72" customFormat="1" hidden="1" x14ac:dyDescent="0.3">
      <c r="A49" s="154"/>
      <c r="B49" s="140"/>
      <c r="C49" s="166">
        <v>0</v>
      </c>
      <c r="D49" s="159" t="s">
        <v>163</v>
      </c>
      <c r="F49" s="73"/>
    </row>
    <row r="50" spans="1:6" s="72" customFormat="1" hidden="1" x14ac:dyDescent="0.3">
      <c r="A50" s="154"/>
      <c r="B50" s="140"/>
      <c r="C50" s="166">
        <v>0</v>
      </c>
      <c r="D50" s="159" t="s">
        <v>163</v>
      </c>
      <c r="F50" s="73"/>
    </row>
    <row r="51" spans="1:6" s="72" customFormat="1" hidden="1" x14ac:dyDescent="0.3">
      <c r="A51" s="154"/>
      <c r="B51" s="140"/>
      <c r="C51" s="166">
        <v>0</v>
      </c>
      <c r="D51" s="159" t="s">
        <v>163</v>
      </c>
      <c r="F51" s="73"/>
    </row>
    <row r="52" spans="1:6" s="72" customFormat="1" hidden="1" x14ac:dyDescent="0.3">
      <c r="A52" s="154"/>
      <c r="B52" s="140"/>
      <c r="C52" s="166">
        <v>0</v>
      </c>
      <c r="D52" s="159" t="s">
        <v>163</v>
      </c>
      <c r="F52" s="73"/>
    </row>
    <row r="53" spans="1:6" s="72" customFormat="1" hidden="1" x14ac:dyDescent="0.3">
      <c r="A53" s="154"/>
      <c r="B53" s="140"/>
      <c r="C53" s="166">
        <v>0</v>
      </c>
      <c r="D53" s="159" t="s">
        <v>163</v>
      </c>
      <c r="F53" s="73"/>
    </row>
    <row r="54" spans="1:6" s="72" customFormat="1" hidden="1" x14ac:dyDescent="0.3">
      <c r="A54" s="154"/>
      <c r="B54" s="140"/>
      <c r="C54" s="166">
        <v>0</v>
      </c>
      <c r="D54" s="159" t="s">
        <v>163</v>
      </c>
      <c r="F54" s="73"/>
    </row>
    <row r="55" spans="1:6" s="72" customFormat="1" hidden="1" x14ac:dyDescent="0.3">
      <c r="A55" s="154"/>
      <c r="B55" s="140"/>
      <c r="C55" s="166">
        <v>0</v>
      </c>
      <c r="D55" s="159" t="s">
        <v>163</v>
      </c>
      <c r="F55" s="73"/>
    </row>
    <row r="56" spans="1:6" s="72" customFormat="1" hidden="1" x14ac:dyDescent="0.3">
      <c r="A56" s="154"/>
      <c r="B56" s="140"/>
      <c r="C56" s="166">
        <v>0</v>
      </c>
      <c r="D56" s="159" t="s">
        <v>163</v>
      </c>
      <c r="F56" s="73"/>
    </row>
    <row r="57" spans="1:6" s="72" customFormat="1" hidden="1" x14ac:dyDescent="0.3">
      <c r="A57" s="154"/>
      <c r="B57" s="140"/>
      <c r="C57" s="166">
        <v>0</v>
      </c>
      <c r="D57" s="159" t="s">
        <v>163</v>
      </c>
      <c r="F57" s="73"/>
    </row>
    <row r="58" spans="1:6" s="72" customFormat="1" hidden="1" x14ac:dyDescent="0.3">
      <c r="A58" s="154"/>
      <c r="B58" s="140"/>
      <c r="C58" s="166">
        <v>0</v>
      </c>
      <c r="D58" s="159" t="s">
        <v>163</v>
      </c>
      <c r="F58" s="73"/>
    </row>
    <row r="59" spans="1:6" s="72" customFormat="1" hidden="1" x14ac:dyDescent="0.3">
      <c r="A59" s="154"/>
      <c r="B59" s="140"/>
      <c r="C59" s="166">
        <v>0</v>
      </c>
      <c r="D59" s="159" t="s">
        <v>163</v>
      </c>
      <c r="F59" s="73"/>
    </row>
    <row r="60" spans="1:6" s="72" customFormat="1" hidden="1" x14ac:dyDescent="0.3">
      <c r="A60" s="154"/>
      <c r="B60" s="140"/>
      <c r="C60" s="166">
        <v>0</v>
      </c>
      <c r="D60" s="159" t="s">
        <v>163</v>
      </c>
      <c r="F60" s="73"/>
    </row>
    <row r="61" spans="1:6" s="72" customFormat="1" hidden="1" x14ac:dyDescent="0.3">
      <c r="A61" s="154"/>
      <c r="B61" s="140"/>
      <c r="C61" s="166">
        <v>0</v>
      </c>
      <c r="D61" s="159" t="s">
        <v>163</v>
      </c>
      <c r="F61" s="73"/>
    </row>
    <row r="62" spans="1:6" s="72" customFormat="1" hidden="1" x14ac:dyDescent="0.3">
      <c r="A62" s="154"/>
      <c r="B62" s="140"/>
      <c r="C62" s="166">
        <v>0</v>
      </c>
      <c r="D62" s="159" t="s">
        <v>163</v>
      </c>
      <c r="F62" s="73"/>
    </row>
    <row r="63" spans="1:6" s="72" customFormat="1" hidden="1" x14ac:dyDescent="0.3">
      <c r="A63" s="154"/>
      <c r="B63" s="140"/>
      <c r="C63" s="166">
        <v>0</v>
      </c>
      <c r="D63" s="159" t="s">
        <v>163</v>
      </c>
      <c r="F63" s="73"/>
    </row>
    <row r="64" spans="1:6" s="72" customFormat="1" hidden="1" x14ac:dyDescent="0.3">
      <c r="A64" s="154"/>
      <c r="B64" s="140"/>
      <c r="C64" s="166">
        <v>0</v>
      </c>
      <c r="D64" s="159" t="s">
        <v>163</v>
      </c>
      <c r="F64" s="73"/>
    </row>
    <row r="65" spans="1:6" s="72" customFormat="1" hidden="1" x14ac:dyDescent="0.3">
      <c r="A65" s="154"/>
      <c r="B65" s="140"/>
      <c r="C65" s="166">
        <v>0</v>
      </c>
      <c r="D65" s="159" t="s">
        <v>163</v>
      </c>
      <c r="F65" s="73"/>
    </row>
    <row r="66" spans="1:6" s="72" customFormat="1" hidden="1" x14ac:dyDescent="0.3">
      <c r="A66" s="154"/>
      <c r="B66" s="140"/>
      <c r="C66" s="166">
        <v>0</v>
      </c>
      <c r="D66" s="159" t="s">
        <v>163</v>
      </c>
      <c r="F66" s="73"/>
    </row>
    <row r="67" spans="1:6" s="72" customFormat="1" hidden="1" x14ac:dyDescent="0.3">
      <c r="A67" s="154"/>
      <c r="B67" s="140"/>
      <c r="C67" s="166">
        <v>0</v>
      </c>
      <c r="D67" s="159" t="s">
        <v>163</v>
      </c>
      <c r="F67" s="73"/>
    </row>
    <row r="68" spans="1:6" s="72" customFormat="1" hidden="1" x14ac:dyDescent="0.3">
      <c r="A68" s="154"/>
      <c r="B68" s="140"/>
      <c r="C68" s="166">
        <v>0</v>
      </c>
      <c r="D68" s="159" t="s">
        <v>163</v>
      </c>
      <c r="F68" s="73"/>
    </row>
    <row r="69" spans="1:6" s="72" customFormat="1" hidden="1" x14ac:dyDescent="0.3">
      <c r="A69" s="154"/>
      <c r="B69" s="140"/>
      <c r="C69" s="166">
        <v>0</v>
      </c>
      <c r="D69" s="159" t="s">
        <v>163</v>
      </c>
      <c r="F69" s="73"/>
    </row>
    <row r="70" spans="1:6" s="72" customFormat="1" hidden="1" x14ac:dyDescent="0.3">
      <c r="A70" s="154"/>
      <c r="B70" s="140"/>
      <c r="C70" s="166">
        <v>0</v>
      </c>
      <c r="D70" s="159" t="s">
        <v>163</v>
      </c>
      <c r="F70" s="73"/>
    </row>
    <row r="71" spans="1:6" s="72" customFormat="1" hidden="1" x14ac:dyDescent="0.3">
      <c r="A71" s="154"/>
      <c r="B71" s="140"/>
      <c r="C71" s="166">
        <v>0</v>
      </c>
      <c r="D71" s="159" t="s">
        <v>163</v>
      </c>
      <c r="F71" s="73"/>
    </row>
    <row r="72" spans="1:6" s="72" customFormat="1" hidden="1" x14ac:dyDescent="0.3">
      <c r="A72" s="154"/>
      <c r="B72" s="140"/>
      <c r="C72" s="166">
        <v>0</v>
      </c>
      <c r="D72" s="159" t="s">
        <v>163</v>
      </c>
      <c r="F72" s="73"/>
    </row>
    <row r="73" spans="1:6" s="72" customFormat="1" hidden="1" x14ac:dyDescent="0.3">
      <c r="A73" s="154"/>
      <c r="B73" s="140"/>
      <c r="C73" s="166">
        <v>0</v>
      </c>
      <c r="D73" s="159" t="s">
        <v>163</v>
      </c>
      <c r="F73" s="73"/>
    </row>
    <row r="74" spans="1:6" s="72" customFormat="1" hidden="1" x14ac:dyDescent="0.3">
      <c r="A74" s="154"/>
      <c r="B74" s="140"/>
      <c r="C74" s="166">
        <v>0</v>
      </c>
      <c r="D74" s="159" t="s">
        <v>163</v>
      </c>
      <c r="F74" s="73"/>
    </row>
    <row r="75" spans="1:6" s="72" customFormat="1" hidden="1" x14ac:dyDescent="0.3">
      <c r="A75" s="154"/>
      <c r="B75" s="140"/>
      <c r="C75" s="166">
        <v>0</v>
      </c>
      <c r="D75" s="159" t="s">
        <v>163</v>
      </c>
      <c r="F75" s="73"/>
    </row>
    <row r="76" spans="1:6" s="72" customFormat="1" hidden="1" x14ac:dyDescent="0.3">
      <c r="A76" s="154"/>
      <c r="B76" s="140"/>
      <c r="C76" s="166">
        <v>0</v>
      </c>
      <c r="D76" s="159" t="s">
        <v>163</v>
      </c>
      <c r="F76" s="73"/>
    </row>
    <row r="77" spans="1:6" s="72" customFormat="1" hidden="1" x14ac:dyDescent="0.3">
      <c r="A77" s="154"/>
      <c r="B77" s="140"/>
      <c r="C77" s="166">
        <v>0</v>
      </c>
      <c r="D77" s="159" t="s">
        <v>163</v>
      </c>
      <c r="F77" s="73"/>
    </row>
    <row r="78" spans="1:6" s="72" customFormat="1" hidden="1" x14ac:dyDescent="0.3">
      <c r="A78" s="154"/>
      <c r="B78" s="140"/>
      <c r="C78" s="166">
        <v>0</v>
      </c>
      <c r="D78" s="159" t="s">
        <v>163</v>
      </c>
      <c r="F78" s="73"/>
    </row>
    <row r="79" spans="1:6" s="72" customFormat="1" hidden="1" x14ac:dyDescent="0.3">
      <c r="A79" s="154"/>
      <c r="B79" s="140"/>
      <c r="C79" s="166">
        <v>0</v>
      </c>
      <c r="D79" s="159" t="s">
        <v>163</v>
      </c>
      <c r="F79" s="73"/>
    </row>
    <row r="80" spans="1:6" s="72" customFormat="1" hidden="1" x14ac:dyDescent="0.3">
      <c r="A80" s="154"/>
      <c r="B80" s="140"/>
      <c r="C80" s="166">
        <v>0</v>
      </c>
      <c r="D80" s="159" t="s">
        <v>163</v>
      </c>
      <c r="F80" s="73"/>
    </row>
    <row r="81" spans="1:6" s="72" customFormat="1" hidden="1" x14ac:dyDescent="0.3">
      <c r="A81" s="154"/>
      <c r="B81" s="140"/>
      <c r="C81" s="166">
        <v>0</v>
      </c>
      <c r="D81" s="159" t="s">
        <v>163</v>
      </c>
      <c r="F81" s="73"/>
    </row>
    <row r="82" spans="1:6" s="72" customFormat="1" hidden="1" x14ac:dyDescent="0.3">
      <c r="A82" s="154"/>
      <c r="B82" s="140"/>
      <c r="C82" s="166">
        <v>0</v>
      </c>
      <c r="D82" s="159" t="s">
        <v>163</v>
      </c>
      <c r="F82" s="73"/>
    </row>
    <row r="83" spans="1:6" s="72" customFormat="1" hidden="1" x14ac:dyDescent="0.3">
      <c r="A83" s="154"/>
      <c r="B83" s="140"/>
      <c r="C83" s="166">
        <v>0</v>
      </c>
      <c r="D83" s="159" t="s">
        <v>163</v>
      </c>
      <c r="F83" s="73"/>
    </row>
    <row r="84" spans="1:6" s="72" customFormat="1" hidden="1" x14ac:dyDescent="0.3">
      <c r="A84" s="154"/>
      <c r="B84" s="140"/>
      <c r="C84" s="166">
        <v>0</v>
      </c>
      <c r="D84" s="159" t="s">
        <v>163</v>
      </c>
      <c r="F84" s="73"/>
    </row>
    <row r="85" spans="1:6" s="72" customFormat="1" hidden="1" x14ac:dyDescent="0.3">
      <c r="A85" s="154"/>
      <c r="B85" s="140"/>
      <c r="C85" s="166">
        <v>0</v>
      </c>
      <c r="D85" s="159" t="s">
        <v>163</v>
      </c>
      <c r="F85" s="73"/>
    </row>
    <row r="86" spans="1:6" s="72" customFormat="1" hidden="1" x14ac:dyDescent="0.3">
      <c r="A86" s="154"/>
      <c r="B86" s="140"/>
      <c r="C86" s="166">
        <v>0</v>
      </c>
      <c r="D86" s="159" t="s">
        <v>163</v>
      </c>
      <c r="F86" s="73"/>
    </row>
    <row r="87" spans="1:6" s="72" customFormat="1" hidden="1" x14ac:dyDescent="0.3">
      <c r="A87" s="154"/>
      <c r="B87" s="140"/>
      <c r="C87" s="166">
        <v>0</v>
      </c>
      <c r="D87" s="159" t="s">
        <v>163</v>
      </c>
      <c r="F87" s="73"/>
    </row>
    <row r="88" spans="1:6" s="72" customFormat="1" hidden="1" x14ac:dyDescent="0.3">
      <c r="A88" s="154"/>
      <c r="B88" s="140"/>
      <c r="C88" s="166">
        <v>0</v>
      </c>
      <c r="D88" s="159" t="s">
        <v>163</v>
      </c>
      <c r="F88" s="73"/>
    </row>
    <row r="89" spans="1:6" s="72" customFormat="1" hidden="1" x14ac:dyDescent="0.3">
      <c r="A89" s="154"/>
      <c r="B89" s="140"/>
      <c r="C89" s="166">
        <v>0</v>
      </c>
      <c r="D89" s="159" t="s">
        <v>163</v>
      </c>
      <c r="F89" s="73"/>
    </row>
    <row r="90" spans="1:6" s="72" customFormat="1" hidden="1" x14ac:dyDescent="0.3">
      <c r="A90" s="154"/>
      <c r="B90" s="140"/>
      <c r="C90" s="166">
        <v>0</v>
      </c>
      <c r="D90" s="159" t="s">
        <v>163</v>
      </c>
      <c r="F90" s="73"/>
    </row>
    <row r="91" spans="1:6" s="72" customFormat="1" hidden="1" x14ac:dyDescent="0.3">
      <c r="A91" s="154"/>
      <c r="B91" s="140"/>
      <c r="C91" s="166">
        <v>0</v>
      </c>
      <c r="D91" s="159" t="s">
        <v>163</v>
      </c>
      <c r="F91" s="73"/>
    </row>
    <row r="92" spans="1:6" s="72" customFormat="1" hidden="1" x14ac:dyDescent="0.3">
      <c r="A92" s="154"/>
      <c r="B92" s="140"/>
      <c r="C92" s="166">
        <v>0</v>
      </c>
      <c r="D92" s="159" t="s">
        <v>163</v>
      </c>
      <c r="F92" s="73"/>
    </row>
    <row r="93" spans="1:6" s="72" customFormat="1" hidden="1" x14ac:dyDescent="0.3">
      <c r="A93" s="154"/>
      <c r="B93" s="140"/>
      <c r="C93" s="166">
        <v>0</v>
      </c>
      <c r="D93" s="159" t="s">
        <v>163</v>
      </c>
      <c r="F93" s="73"/>
    </row>
    <row r="94" spans="1:6" s="72" customFormat="1" hidden="1" x14ac:dyDescent="0.3">
      <c r="A94" s="154"/>
      <c r="B94" s="140"/>
      <c r="C94" s="166">
        <v>0</v>
      </c>
      <c r="D94" s="159" t="s">
        <v>163</v>
      </c>
      <c r="F94" s="73"/>
    </row>
    <row r="95" spans="1:6" s="72" customFormat="1" hidden="1" x14ac:dyDescent="0.3">
      <c r="A95" s="154"/>
      <c r="B95" s="140"/>
      <c r="C95" s="166">
        <v>0</v>
      </c>
      <c r="D95" s="159" t="s">
        <v>163</v>
      </c>
      <c r="F95" s="73"/>
    </row>
    <row r="96" spans="1:6" s="72" customFormat="1" hidden="1" x14ac:dyDescent="0.3">
      <c r="A96" s="154"/>
      <c r="B96" s="140"/>
      <c r="C96" s="166">
        <v>0</v>
      </c>
      <c r="D96" s="159" t="s">
        <v>163</v>
      </c>
      <c r="F96" s="73"/>
    </row>
    <row r="97" spans="1:6" s="72" customFormat="1" hidden="1" x14ac:dyDescent="0.3">
      <c r="A97" s="154"/>
      <c r="B97" s="140"/>
      <c r="C97" s="166">
        <v>0</v>
      </c>
      <c r="D97" s="159" t="s">
        <v>163</v>
      </c>
      <c r="F97" s="73"/>
    </row>
    <row r="98" spans="1:6" s="72" customFormat="1" hidden="1" x14ac:dyDescent="0.3">
      <c r="A98" s="154"/>
      <c r="B98" s="140"/>
      <c r="C98" s="166">
        <v>0</v>
      </c>
      <c r="D98" s="159" t="s">
        <v>163</v>
      </c>
      <c r="F98" s="73"/>
    </row>
    <row r="99" spans="1:6" s="72" customFormat="1" hidden="1" x14ac:dyDescent="0.3">
      <c r="A99" s="154"/>
      <c r="B99" s="140"/>
      <c r="C99" s="166">
        <v>0</v>
      </c>
      <c r="D99" s="159" t="s">
        <v>163</v>
      </c>
      <c r="F99" s="73"/>
    </row>
    <row r="100" spans="1:6" s="72" customFormat="1" hidden="1" x14ac:dyDescent="0.3">
      <c r="A100" s="154"/>
      <c r="B100" s="140"/>
      <c r="C100" s="166">
        <v>0</v>
      </c>
      <c r="D100" s="159" t="s">
        <v>163</v>
      </c>
      <c r="F100" s="73"/>
    </row>
    <row r="101" spans="1:6" s="72" customFormat="1" hidden="1" x14ac:dyDescent="0.3">
      <c r="A101" s="154"/>
      <c r="B101" s="140"/>
      <c r="C101" s="166">
        <v>0</v>
      </c>
      <c r="D101" s="159" t="s">
        <v>163</v>
      </c>
      <c r="F101" s="73"/>
    </row>
    <row r="102" spans="1:6" s="72" customFormat="1" hidden="1" x14ac:dyDescent="0.3">
      <c r="A102" s="154"/>
      <c r="B102" s="140"/>
      <c r="C102" s="166">
        <v>0</v>
      </c>
      <c r="D102" s="159" t="s">
        <v>163</v>
      </c>
      <c r="F102" s="73"/>
    </row>
    <row r="103" spans="1:6" s="72" customFormat="1" hidden="1" x14ac:dyDescent="0.3">
      <c r="A103" s="154"/>
      <c r="B103" s="140"/>
      <c r="C103" s="166">
        <v>0</v>
      </c>
      <c r="D103" s="159" t="s">
        <v>163</v>
      </c>
      <c r="F103" s="73"/>
    </row>
    <row r="104" spans="1:6" s="72" customFormat="1" hidden="1" x14ac:dyDescent="0.3">
      <c r="A104" s="154"/>
      <c r="B104" s="140"/>
      <c r="C104" s="166">
        <v>0</v>
      </c>
      <c r="D104" s="159" t="s">
        <v>163</v>
      </c>
      <c r="F104" s="73"/>
    </row>
    <row r="105" spans="1:6" s="72" customFormat="1" hidden="1" x14ac:dyDescent="0.3">
      <c r="A105" s="154"/>
      <c r="B105" s="140"/>
      <c r="C105" s="166">
        <v>0</v>
      </c>
      <c r="D105" s="159" t="s">
        <v>163</v>
      </c>
      <c r="F105" s="73"/>
    </row>
    <row r="106" spans="1:6" s="72" customFormat="1" hidden="1" x14ac:dyDescent="0.3">
      <c r="A106" s="154"/>
      <c r="B106" s="140"/>
      <c r="C106" s="166">
        <v>0</v>
      </c>
      <c r="D106" s="159" t="s">
        <v>163</v>
      </c>
      <c r="F106" s="73"/>
    </row>
    <row r="107" spans="1:6" s="72" customFormat="1" hidden="1" x14ac:dyDescent="0.3">
      <c r="A107" s="154"/>
      <c r="B107" s="140"/>
      <c r="C107" s="166">
        <v>0</v>
      </c>
      <c r="D107" s="159" t="s">
        <v>163</v>
      </c>
      <c r="F107" s="73"/>
    </row>
    <row r="108" spans="1:6" s="72" customFormat="1" hidden="1" x14ac:dyDescent="0.3">
      <c r="A108" s="154"/>
      <c r="B108" s="140"/>
      <c r="C108" s="166">
        <v>0</v>
      </c>
      <c r="D108" s="159" t="s">
        <v>163</v>
      </c>
      <c r="F108" s="73"/>
    </row>
    <row r="109" spans="1:6" s="72" customFormat="1" hidden="1" x14ac:dyDescent="0.3">
      <c r="A109" s="154"/>
      <c r="B109" s="140"/>
      <c r="C109" s="166">
        <v>0</v>
      </c>
      <c r="D109" s="159" t="s">
        <v>163</v>
      </c>
      <c r="F109" s="73"/>
    </row>
    <row r="110" spans="1:6" s="72" customFormat="1" hidden="1" x14ac:dyDescent="0.3">
      <c r="A110" s="154"/>
      <c r="B110" s="140"/>
      <c r="C110" s="166">
        <v>0</v>
      </c>
      <c r="D110" s="159" t="s">
        <v>163</v>
      </c>
      <c r="F110" s="73"/>
    </row>
    <row r="111" spans="1:6" s="72" customFormat="1" hidden="1" x14ac:dyDescent="0.3">
      <c r="A111" s="154"/>
      <c r="B111" s="140"/>
      <c r="C111" s="166">
        <v>0</v>
      </c>
      <c r="D111" s="159" t="s">
        <v>163</v>
      </c>
      <c r="F111" s="73"/>
    </row>
    <row r="112" spans="1:6" s="72" customFormat="1" hidden="1" x14ac:dyDescent="0.3">
      <c r="A112" s="154"/>
      <c r="B112" s="140"/>
      <c r="C112" s="166">
        <v>0</v>
      </c>
      <c r="D112" s="159" t="s">
        <v>163</v>
      </c>
      <c r="F112" s="73"/>
    </row>
    <row r="113" spans="1:6" s="72" customFormat="1" hidden="1" x14ac:dyDescent="0.3">
      <c r="A113" s="154"/>
      <c r="B113" s="140"/>
      <c r="C113" s="166">
        <v>0</v>
      </c>
      <c r="D113" s="159" t="s">
        <v>163</v>
      </c>
      <c r="F113" s="73"/>
    </row>
    <row r="114" spans="1:6" s="72" customFormat="1" hidden="1" x14ac:dyDescent="0.3">
      <c r="A114" s="154"/>
      <c r="B114" s="140"/>
      <c r="C114" s="166">
        <v>0</v>
      </c>
      <c r="D114" s="159" t="s">
        <v>163</v>
      </c>
      <c r="F114" s="73"/>
    </row>
    <row r="115" spans="1:6" s="72" customFormat="1" hidden="1" x14ac:dyDescent="0.3">
      <c r="A115" s="154"/>
      <c r="B115" s="140"/>
      <c r="C115" s="166">
        <v>0</v>
      </c>
      <c r="D115" s="159" t="s">
        <v>163</v>
      </c>
      <c r="F115" s="73"/>
    </row>
    <row r="116" spans="1:6" s="72" customFormat="1" hidden="1" x14ac:dyDescent="0.3">
      <c r="A116" s="154"/>
      <c r="B116" s="140"/>
      <c r="C116" s="166">
        <v>0</v>
      </c>
      <c r="D116" s="159" t="s">
        <v>163</v>
      </c>
      <c r="F116" s="73"/>
    </row>
    <row r="117" spans="1:6" s="72" customFormat="1" hidden="1" x14ac:dyDescent="0.3">
      <c r="A117" s="154"/>
      <c r="B117" s="140"/>
      <c r="C117" s="166">
        <v>0</v>
      </c>
      <c r="D117" s="159" t="s">
        <v>163</v>
      </c>
      <c r="F117" s="73"/>
    </row>
    <row r="118" spans="1:6" s="72" customFormat="1" hidden="1" x14ac:dyDescent="0.3">
      <c r="A118" s="154"/>
      <c r="B118" s="140"/>
      <c r="C118" s="166">
        <v>0</v>
      </c>
      <c r="D118" s="159" t="s">
        <v>163</v>
      </c>
      <c r="F118" s="73"/>
    </row>
    <row r="119" spans="1:6" s="72" customFormat="1" hidden="1" x14ac:dyDescent="0.3">
      <c r="A119" s="154"/>
      <c r="B119" s="140"/>
      <c r="C119" s="166">
        <v>0</v>
      </c>
      <c r="D119" s="159" t="s">
        <v>163</v>
      </c>
      <c r="F119" s="73"/>
    </row>
    <row r="120" spans="1:6" s="72" customFormat="1" hidden="1" x14ac:dyDescent="0.3">
      <c r="A120" s="154"/>
      <c r="B120" s="140"/>
      <c r="C120" s="166">
        <v>0</v>
      </c>
      <c r="D120" s="159" t="s">
        <v>163</v>
      </c>
      <c r="F120" s="73"/>
    </row>
    <row r="121" spans="1:6" s="72" customFormat="1" hidden="1" x14ac:dyDescent="0.3">
      <c r="A121" s="154"/>
      <c r="B121" s="140"/>
      <c r="C121" s="166">
        <v>0</v>
      </c>
      <c r="D121" s="159" t="s">
        <v>163</v>
      </c>
      <c r="F121" s="73"/>
    </row>
    <row r="122" spans="1:6" s="72" customFormat="1" hidden="1" x14ac:dyDescent="0.3">
      <c r="A122" s="154"/>
      <c r="B122" s="140"/>
      <c r="C122" s="166">
        <v>0</v>
      </c>
      <c r="D122" s="159" t="s">
        <v>163</v>
      </c>
      <c r="F122" s="73"/>
    </row>
    <row r="123" spans="1:6" s="72" customFormat="1" hidden="1" x14ac:dyDescent="0.3">
      <c r="A123" s="154"/>
      <c r="B123" s="140"/>
      <c r="C123" s="166">
        <v>0</v>
      </c>
      <c r="D123" s="159" t="s">
        <v>163</v>
      </c>
      <c r="F123" s="73"/>
    </row>
    <row r="124" spans="1:6" s="72" customFormat="1" hidden="1" x14ac:dyDescent="0.3">
      <c r="A124" s="154"/>
      <c r="B124" s="140"/>
      <c r="C124" s="166">
        <v>0</v>
      </c>
      <c r="D124" s="159" t="s">
        <v>163</v>
      </c>
      <c r="F124" s="73"/>
    </row>
    <row r="125" spans="1:6" s="72" customFormat="1" hidden="1" x14ac:dyDescent="0.3">
      <c r="A125" s="154"/>
      <c r="B125" s="140"/>
      <c r="C125" s="166">
        <v>0</v>
      </c>
      <c r="D125" s="159" t="s">
        <v>163</v>
      </c>
      <c r="F125" s="73"/>
    </row>
    <row r="126" spans="1:6" s="72" customFormat="1" hidden="1" x14ac:dyDescent="0.3">
      <c r="A126" s="154"/>
      <c r="B126" s="140"/>
      <c r="C126" s="166">
        <v>0</v>
      </c>
      <c r="D126" s="159" t="s">
        <v>163</v>
      </c>
      <c r="F126" s="73"/>
    </row>
    <row r="127" spans="1:6" s="72" customFormat="1" hidden="1" x14ac:dyDescent="0.3">
      <c r="A127" s="154"/>
      <c r="B127" s="140"/>
      <c r="C127" s="166">
        <v>0</v>
      </c>
      <c r="D127" s="159" t="s">
        <v>163</v>
      </c>
      <c r="F127" s="73"/>
    </row>
    <row r="128" spans="1:6" s="72" customFormat="1" hidden="1" x14ac:dyDescent="0.3">
      <c r="A128" s="154"/>
      <c r="B128" s="140"/>
      <c r="C128" s="166">
        <v>0</v>
      </c>
      <c r="D128" s="159" t="s">
        <v>163</v>
      </c>
      <c r="F128" s="73"/>
    </row>
    <row r="129" spans="1:6" s="72" customFormat="1" hidden="1" x14ac:dyDescent="0.3">
      <c r="A129" s="154"/>
      <c r="B129" s="140"/>
      <c r="C129" s="166">
        <v>0</v>
      </c>
      <c r="D129" s="159" t="s">
        <v>163</v>
      </c>
      <c r="F129" s="73"/>
    </row>
    <row r="130" spans="1:6" s="72" customFormat="1" hidden="1" x14ac:dyDescent="0.3">
      <c r="A130" s="154"/>
      <c r="B130" s="140"/>
      <c r="C130" s="166">
        <v>0</v>
      </c>
      <c r="D130" s="159" t="s">
        <v>163</v>
      </c>
      <c r="F130" s="73"/>
    </row>
    <row r="131" spans="1:6" s="72" customFormat="1" hidden="1" x14ac:dyDescent="0.3">
      <c r="A131" s="154"/>
      <c r="B131" s="140"/>
      <c r="C131" s="166">
        <v>0</v>
      </c>
      <c r="D131" s="159" t="s">
        <v>163</v>
      </c>
      <c r="F131" s="73"/>
    </row>
    <row r="132" spans="1:6" s="72" customFormat="1" hidden="1" x14ac:dyDescent="0.3">
      <c r="A132" s="154"/>
      <c r="B132" s="140"/>
      <c r="C132" s="166">
        <v>0</v>
      </c>
      <c r="D132" s="159" t="s">
        <v>163</v>
      </c>
      <c r="F132" s="73"/>
    </row>
    <row r="133" spans="1:6" s="72" customFormat="1" hidden="1" x14ac:dyDescent="0.3">
      <c r="A133" s="154"/>
      <c r="B133" s="140"/>
      <c r="C133" s="166">
        <v>0</v>
      </c>
      <c r="D133" s="159" t="s">
        <v>163</v>
      </c>
      <c r="F133" s="73"/>
    </row>
    <row r="134" spans="1:6" s="72" customFormat="1" x14ac:dyDescent="0.3">
      <c r="A134" s="154"/>
      <c r="B134" s="140"/>
      <c r="C134" s="168">
        <v>0</v>
      </c>
      <c r="D134" s="159" t="s">
        <v>163</v>
      </c>
      <c r="F134" s="73"/>
    </row>
    <row r="135" spans="1:6" s="72" customFormat="1" ht="13.8" x14ac:dyDescent="0.3">
      <c r="A135" s="154"/>
      <c r="B135" s="193" t="s">
        <v>164</v>
      </c>
      <c r="C135" s="170">
        <f>ROUND(SUBTOTAL(109,C5:C134),2)</f>
        <v>0</v>
      </c>
      <c r="D135" s="159" t="s">
        <v>163</v>
      </c>
      <c r="F135" s="244" t="s">
        <v>182</v>
      </c>
    </row>
    <row r="136" spans="1:6" s="72" customFormat="1" ht="13.5" customHeight="1" x14ac:dyDescent="0.3">
      <c r="A136" s="73"/>
      <c r="B136" s="73"/>
      <c r="C136"/>
      <c r="D136" s="182" t="s">
        <v>166</v>
      </c>
    </row>
    <row r="137" spans="1:6" s="72" customFormat="1" ht="13.8" x14ac:dyDescent="0.3">
      <c r="A137" s="154"/>
      <c r="B137" s="140"/>
      <c r="C137" s="166">
        <v>0</v>
      </c>
      <c r="D137" s="159" t="s">
        <v>166</v>
      </c>
    </row>
    <row r="138" spans="1:6" s="72" customFormat="1" x14ac:dyDescent="0.3">
      <c r="A138" s="154"/>
      <c r="B138" s="140"/>
      <c r="C138" s="166">
        <v>0</v>
      </c>
      <c r="D138" s="159" t="s">
        <v>166</v>
      </c>
      <c r="F138" s="73"/>
    </row>
    <row r="139" spans="1:6" s="72" customFormat="1" x14ac:dyDescent="0.3">
      <c r="A139" s="154"/>
      <c r="B139" s="140"/>
      <c r="C139" s="166">
        <v>0</v>
      </c>
      <c r="D139" s="159" t="s">
        <v>166</v>
      </c>
      <c r="F139" s="73"/>
    </row>
    <row r="140" spans="1:6" s="72" customFormat="1" hidden="1" x14ac:dyDescent="0.3">
      <c r="A140" s="154"/>
      <c r="B140" s="140"/>
      <c r="C140" s="166">
        <v>0</v>
      </c>
      <c r="D140" s="159" t="s">
        <v>166</v>
      </c>
      <c r="F140" s="73"/>
    </row>
    <row r="141" spans="1:6" s="72" customFormat="1" hidden="1" x14ac:dyDescent="0.3">
      <c r="A141" s="154"/>
      <c r="B141" s="140"/>
      <c r="C141" s="166">
        <v>0</v>
      </c>
      <c r="D141" s="159" t="s">
        <v>166</v>
      </c>
      <c r="F141" s="73"/>
    </row>
    <row r="142" spans="1:6" s="72" customFormat="1" hidden="1" x14ac:dyDescent="0.3">
      <c r="A142" s="154"/>
      <c r="B142" s="140"/>
      <c r="C142" s="166">
        <v>0</v>
      </c>
      <c r="D142" s="159" t="s">
        <v>166</v>
      </c>
      <c r="F142" s="73"/>
    </row>
    <row r="143" spans="1:6" s="72" customFormat="1" hidden="1" x14ac:dyDescent="0.3">
      <c r="A143" s="154"/>
      <c r="B143" s="140"/>
      <c r="C143" s="166">
        <v>0</v>
      </c>
      <c r="D143" s="159" t="s">
        <v>166</v>
      </c>
      <c r="F143" s="73"/>
    </row>
    <row r="144" spans="1:6" s="72" customFormat="1" hidden="1" x14ac:dyDescent="0.3">
      <c r="A144" s="154"/>
      <c r="B144" s="140"/>
      <c r="C144" s="166">
        <v>0</v>
      </c>
      <c r="D144" s="159" t="s">
        <v>166</v>
      </c>
      <c r="F144" s="73"/>
    </row>
    <row r="145" spans="1:6" s="72" customFormat="1" hidden="1" x14ac:dyDescent="0.3">
      <c r="A145" s="154"/>
      <c r="B145" s="140"/>
      <c r="C145" s="166">
        <v>0</v>
      </c>
      <c r="D145" s="159" t="s">
        <v>166</v>
      </c>
      <c r="F145" s="73"/>
    </row>
    <row r="146" spans="1:6" s="72" customFormat="1" hidden="1" x14ac:dyDescent="0.3">
      <c r="A146" s="154"/>
      <c r="B146" s="140"/>
      <c r="C146" s="166">
        <v>0</v>
      </c>
      <c r="D146" s="159" t="s">
        <v>166</v>
      </c>
      <c r="F146" s="73"/>
    </row>
    <row r="147" spans="1:6" s="72" customFormat="1" hidden="1" x14ac:dyDescent="0.3">
      <c r="A147" s="154"/>
      <c r="B147" s="140"/>
      <c r="C147" s="166">
        <v>0</v>
      </c>
      <c r="D147" s="159" t="s">
        <v>166</v>
      </c>
      <c r="F147" s="73"/>
    </row>
    <row r="148" spans="1:6" s="72" customFormat="1" hidden="1" x14ac:dyDescent="0.3">
      <c r="A148" s="154"/>
      <c r="B148" s="140"/>
      <c r="C148" s="166">
        <v>0</v>
      </c>
      <c r="D148" s="159" t="s">
        <v>166</v>
      </c>
      <c r="F148" s="73"/>
    </row>
    <row r="149" spans="1:6" s="72" customFormat="1" hidden="1" x14ac:dyDescent="0.3">
      <c r="A149" s="154"/>
      <c r="B149" s="140"/>
      <c r="C149" s="166">
        <v>0</v>
      </c>
      <c r="D149" s="159" t="s">
        <v>166</v>
      </c>
      <c r="F149" s="73"/>
    </row>
    <row r="150" spans="1:6" s="72" customFormat="1" hidden="1" x14ac:dyDescent="0.3">
      <c r="A150" s="154"/>
      <c r="B150" s="140"/>
      <c r="C150" s="166">
        <v>0</v>
      </c>
      <c r="D150" s="159" t="s">
        <v>166</v>
      </c>
      <c r="F150" s="73"/>
    </row>
    <row r="151" spans="1:6" s="72" customFormat="1" hidden="1" x14ac:dyDescent="0.3">
      <c r="A151" s="154"/>
      <c r="B151" s="140"/>
      <c r="C151" s="166">
        <v>0</v>
      </c>
      <c r="D151" s="159" t="s">
        <v>166</v>
      </c>
      <c r="F151" s="73"/>
    </row>
    <row r="152" spans="1:6" s="72" customFormat="1" hidden="1" x14ac:dyDescent="0.3">
      <c r="A152" s="154"/>
      <c r="B152" s="140"/>
      <c r="C152" s="166">
        <v>0</v>
      </c>
      <c r="D152" s="159" t="s">
        <v>166</v>
      </c>
      <c r="F152" s="73"/>
    </row>
    <row r="153" spans="1:6" s="72" customFormat="1" hidden="1" x14ac:dyDescent="0.3">
      <c r="A153" s="154"/>
      <c r="B153" s="140"/>
      <c r="C153" s="166">
        <v>0</v>
      </c>
      <c r="D153" s="159" t="s">
        <v>166</v>
      </c>
      <c r="F153" s="73"/>
    </row>
    <row r="154" spans="1:6" s="72" customFormat="1" hidden="1" x14ac:dyDescent="0.3">
      <c r="A154" s="154"/>
      <c r="B154" s="140"/>
      <c r="C154" s="166">
        <v>0</v>
      </c>
      <c r="D154" s="159" t="s">
        <v>166</v>
      </c>
      <c r="F154" s="73"/>
    </row>
    <row r="155" spans="1:6" s="72" customFormat="1" hidden="1" x14ac:dyDescent="0.3">
      <c r="A155" s="154"/>
      <c r="B155" s="140"/>
      <c r="C155" s="166">
        <v>0</v>
      </c>
      <c r="D155" s="159" t="s">
        <v>166</v>
      </c>
      <c r="F155" s="73"/>
    </row>
    <row r="156" spans="1:6" s="72" customFormat="1" hidden="1" x14ac:dyDescent="0.3">
      <c r="A156" s="154"/>
      <c r="B156" s="140"/>
      <c r="C156" s="166">
        <v>0</v>
      </c>
      <c r="D156" s="159" t="s">
        <v>166</v>
      </c>
      <c r="F156" s="73"/>
    </row>
    <row r="157" spans="1:6" s="72" customFormat="1" hidden="1" x14ac:dyDescent="0.3">
      <c r="A157" s="154"/>
      <c r="B157" s="140"/>
      <c r="C157" s="166">
        <v>0</v>
      </c>
      <c r="D157" s="159" t="s">
        <v>166</v>
      </c>
      <c r="F157" s="73"/>
    </row>
    <row r="158" spans="1:6" s="72" customFormat="1" hidden="1" x14ac:dyDescent="0.3">
      <c r="A158" s="154"/>
      <c r="B158" s="140"/>
      <c r="C158" s="166">
        <v>0</v>
      </c>
      <c r="D158" s="159" t="s">
        <v>166</v>
      </c>
      <c r="F158" s="73"/>
    </row>
    <row r="159" spans="1:6" s="72" customFormat="1" hidden="1" x14ac:dyDescent="0.3">
      <c r="A159" s="154"/>
      <c r="B159" s="140"/>
      <c r="C159" s="166">
        <v>0</v>
      </c>
      <c r="D159" s="159" t="s">
        <v>166</v>
      </c>
      <c r="F159" s="73"/>
    </row>
    <row r="160" spans="1:6" s="72" customFormat="1" hidden="1" x14ac:dyDescent="0.3">
      <c r="A160" s="154"/>
      <c r="B160" s="140"/>
      <c r="C160" s="166">
        <v>0</v>
      </c>
      <c r="D160" s="159" t="s">
        <v>166</v>
      </c>
      <c r="F160" s="73"/>
    </row>
    <row r="161" spans="1:6" s="72" customFormat="1" hidden="1" x14ac:dyDescent="0.3">
      <c r="A161" s="154"/>
      <c r="B161" s="140"/>
      <c r="C161" s="166">
        <v>0</v>
      </c>
      <c r="D161" s="159" t="s">
        <v>166</v>
      </c>
      <c r="F161" s="73"/>
    </row>
    <row r="162" spans="1:6" s="72" customFormat="1" hidden="1" x14ac:dyDescent="0.3">
      <c r="A162" s="154"/>
      <c r="B162" s="140"/>
      <c r="C162" s="166">
        <v>0</v>
      </c>
      <c r="D162" s="159" t="s">
        <v>166</v>
      </c>
      <c r="F162" s="73"/>
    </row>
    <row r="163" spans="1:6" s="72" customFormat="1" hidden="1" x14ac:dyDescent="0.3">
      <c r="A163" s="154"/>
      <c r="B163" s="140"/>
      <c r="C163" s="166">
        <v>0</v>
      </c>
      <c r="D163" s="159" t="s">
        <v>166</v>
      </c>
      <c r="F163" s="73"/>
    </row>
    <row r="164" spans="1:6" s="72" customFormat="1" hidden="1" x14ac:dyDescent="0.3">
      <c r="A164" s="154"/>
      <c r="B164" s="140"/>
      <c r="C164" s="166">
        <v>0</v>
      </c>
      <c r="D164" s="159" t="s">
        <v>166</v>
      </c>
      <c r="F164" s="73"/>
    </row>
    <row r="165" spans="1:6" s="72" customFormat="1" hidden="1" x14ac:dyDescent="0.3">
      <c r="A165" s="154"/>
      <c r="B165" s="140"/>
      <c r="C165" s="166">
        <v>0</v>
      </c>
      <c r="D165" s="159" t="s">
        <v>166</v>
      </c>
      <c r="F165" s="73"/>
    </row>
    <row r="166" spans="1:6" s="72" customFormat="1" hidden="1" x14ac:dyDescent="0.3">
      <c r="A166" s="154"/>
      <c r="B166" s="140"/>
      <c r="C166" s="166">
        <v>0</v>
      </c>
      <c r="D166" s="159" t="s">
        <v>166</v>
      </c>
      <c r="F166" s="73"/>
    </row>
    <row r="167" spans="1:6" s="72" customFormat="1" hidden="1" x14ac:dyDescent="0.3">
      <c r="A167" s="154"/>
      <c r="B167" s="140"/>
      <c r="C167" s="166">
        <v>0</v>
      </c>
      <c r="D167" s="159" t="s">
        <v>166</v>
      </c>
      <c r="F167" s="73"/>
    </row>
    <row r="168" spans="1:6" s="72" customFormat="1" hidden="1" x14ac:dyDescent="0.3">
      <c r="A168" s="154"/>
      <c r="B168" s="140"/>
      <c r="C168" s="166">
        <v>0</v>
      </c>
      <c r="D168" s="159" t="s">
        <v>166</v>
      </c>
      <c r="F168" s="73"/>
    </row>
    <row r="169" spans="1:6" s="72" customFormat="1" hidden="1" x14ac:dyDescent="0.3">
      <c r="A169" s="154"/>
      <c r="B169" s="140"/>
      <c r="C169" s="166">
        <v>0</v>
      </c>
      <c r="D169" s="159" t="s">
        <v>166</v>
      </c>
      <c r="F169" s="73"/>
    </row>
    <row r="170" spans="1:6" s="72" customFormat="1" hidden="1" x14ac:dyDescent="0.3">
      <c r="A170" s="154"/>
      <c r="B170" s="140"/>
      <c r="C170" s="166">
        <v>0</v>
      </c>
      <c r="D170" s="159" t="s">
        <v>166</v>
      </c>
      <c r="F170" s="73"/>
    </row>
    <row r="171" spans="1:6" s="72" customFormat="1" hidden="1" x14ac:dyDescent="0.3">
      <c r="A171" s="154"/>
      <c r="B171" s="140"/>
      <c r="C171" s="166">
        <v>0</v>
      </c>
      <c r="D171" s="159" t="s">
        <v>166</v>
      </c>
      <c r="F171" s="73"/>
    </row>
    <row r="172" spans="1:6" s="72" customFormat="1" hidden="1" x14ac:dyDescent="0.3">
      <c r="A172" s="154"/>
      <c r="B172" s="140"/>
      <c r="C172" s="166">
        <v>0</v>
      </c>
      <c r="D172" s="159" t="s">
        <v>166</v>
      </c>
      <c r="F172" s="73"/>
    </row>
    <row r="173" spans="1:6" s="72" customFormat="1" hidden="1" x14ac:dyDescent="0.3">
      <c r="A173" s="154"/>
      <c r="B173" s="140"/>
      <c r="C173" s="166">
        <v>0</v>
      </c>
      <c r="D173" s="159" t="s">
        <v>166</v>
      </c>
      <c r="F173" s="73"/>
    </row>
    <row r="174" spans="1:6" s="72" customFormat="1" hidden="1" x14ac:dyDescent="0.3">
      <c r="A174" s="154"/>
      <c r="B174" s="140"/>
      <c r="C174" s="166">
        <v>0</v>
      </c>
      <c r="D174" s="159" t="s">
        <v>166</v>
      </c>
      <c r="F174" s="73"/>
    </row>
    <row r="175" spans="1:6" s="72" customFormat="1" hidden="1" x14ac:dyDescent="0.3">
      <c r="A175" s="154"/>
      <c r="B175" s="140"/>
      <c r="C175" s="166">
        <v>0</v>
      </c>
      <c r="D175" s="159" t="s">
        <v>166</v>
      </c>
      <c r="F175" s="73"/>
    </row>
    <row r="176" spans="1:6" s="72" customFormat="1" hidden="1" x14ac:dyDescent="0.3">
      <c r="A176" s="154"/>
      <c r="B176" s="140"/>
      <c r="C176" s="166">
        <v>0</v>
      </c>
      <c r="D176" s="159" t="s">
        <v>166</v>
      </c>
      <c r="F176" s="73"/>
    </row>
    <row r="177" spans="1:6" s="72" customFormat="1" hidden="1" x14ac:dyDescent="0.3">
      <c r="A177" s="154"/>
      <c r="B177" s="140"/>
      <c r="C177" s="166">
        <v>0</v>
      </c>
      <c r="D177" s="159" t="s">
        <v>166</v>
      </c>
      <c r="F177" s="73"/>
    </row>
    <row r="178" spans="1:6" s="72" customFormat="1" hidden="1" x14ac:dyDescent="0.3">
      <c r="A178" s="154"/>
      <c r="B178" s="140"/>
      <c r="C178" s="166">
        <v>0</v>
      </c>
      <c r="D178" s="159" t="s">
        <v>166</v>
      </c>
      <c r="F178" s="73"/>
    </row>
    <row r="179" spans="1:6" s="72" customFormat="1" hidden="1" x14ac:dyDescent="0.3">
      <c r="A179" s="154"/>
      <c r="B179" s="140"/>
      <c r="C179" s="166">
        <v>0</v>
      </c>
      <c r="D179" s="159" t="s">
        <v>166</v>
      </c>
      <c r="F179" s="73"/>
    </row>
    <row r="180" spans="1:6" s="72" customFormat="1" hidden="1" x14ac:dyDescent="0.3">
      <c r="A180" s="154"/>
      <c r="B180" s="140"/>
      <c r="C180" s="166">
        <v>0</v>
      </c>
      <c r="D180" s="159" t="s">
        <v>166</v>
      </c>
      <c r="F180" s="73"/>
    </row>
    <row r="181" spans="1:6" s="72" customFormat="1" hidden="1" x14ac:dyDescent="0.3">
      <c r="A181" s="154"/>
      <c r="B181" s="140"/>
      <c r="C181" s="166">
        <v>0</v>
      </c>
      <c r="D181" s="159" t="s">
        <v>166</v>
      </c>
      <c r="F181" s="73"/>
    </row>
    <row r="182" spans="1:6" s="72" customFormat="1" hidden="1" x14ac:dyDescent="0.3">
      <c r="A182" s="154"/>
      <c r="B182" s="140"/>
      <c r="C182" s="166">
        <v>0</v>
      </c>
      <c r="D182" s="159" t="s">
        <v>166</v>
      </c>
      <c r="F182" s="73"/>
    </row>
    <row r="183" spans="1:6" s="72" customFormat="1" hidden="1" x14ac:dyDescent="0.3">
      <c r="A183" s="154"/>
      <c r="B183" s="140"/>
      <c r="C183" s="166">
        <v>0</v>
      </c>
      <c r="D183" s="159" t="s">
        <v>166</v>
      </c>
      <c r="F183" s="73"/>
    </row>
    <row r="184" spans="1:6" s="72" customFormat="1" hidden="1" x14ac:dyDescent="0.3">
      <c r="A184" s="154"/>
      <c r="B184" s="140"/>
      <c r="C184" s="166">
        <v>0</v>
      </c>
      <c r="D184" s="159" t="s">
        <v>166</v>
      </c>
      <c r="F184" s="73"/>
    </row>
    <row r="185" spans="1:6" s="72" customFormat="1" hidden="1" x14ac:dyDescent="0.3">
      <c r="A185" s="154"/>
      <c r="B185" s="140"/>
      <c r="C185" s="166">
        <v>0</v>
      </c>
      <c r="D185" s="159" t="s">
        <v>166</v>
      </c>
      <c r="F185" s="73"/>
    </row>
    <row r="186" spans="1:6" s="72" customFormat="1" hidden="1" x14ac:dyDescent="0.3">
      <c r="A186" s="154"/>
      <c r="B186" s="140"/>
      <c r="C186" s="166">
        <v>0</v>
      </c>
      <c r="D186" s="159" t="s">
        <v>166</v>
      </c>
      <c r="F186" s="73"/>
    </row>
    <row r="187" spans="1:6" s="72" customFormat="1" hidden="1" x14ac:dyDescent="0.3">
      <c r="A187" s="154"/>
      <c r="B187" s="140"/>
      <c r="C187" s="166">
        <v>0</v>
      </c>
      <c r="D187" s="159" t="s">
        <v>166</v>
      </c>
      <c r="F187" s="73"/>
    </row>
    <row r="188" spans="1:6" s="72" customFormat="1" hidden="1" x14ac:dyDescent="0.3">
      <c r="A188" s="154"/>
      <c r="B188" s="140"/>
      <c r="C188" s="166">
        <v>0</v>
      </c>
      <c r="D188" s="159" t="s">
        <v>166</v>
      </c>
      <c r="F188" s="73"/>
    </row>
    <row r="189" spans="1:6" s="72" customFormat="1" hidden="1" x14ac:dyDescent="0.3">
      <c r="A189" s="154"/>
      <c r="B189" s="140"/>
      <c r="C189" s="166">
        <v>0</v>
      </c>
      <c r="D189" s="159" t="s">
        <v>166</v>
      </c>
      <c r="F189" s="73"/>
    </row>
    <row r="190" spans="1:6" s="72" customFormat="1" hidden="1" x14ac:dyDescent="0.3">
      <c r="A190" s="154"/>
      <c r="B190" s="140"/>
      <c r="C190" s="166">
        <v>0</v>
      </c>
      <c r="D190" s="159" t="s">
        <v>166</v>
      </c>
      <c r="F190" s="73"/>
    </row>
    <row r="191" spans="1:6" s="72" customFormat="1" hidden="1" x14ac:dyDescent="0.3">
      <c r="A191" s="154"/>
      <c r="B191" s="140"/>
      <c r="C191" s="166">
        <v>0</v>
      </c>
      <c r="D191" s="159" t="s">
        <v>166</v>
      </c>
      <c r="F191" s="73"/>
    </row>
    <row r="192" spans="1:6" s="72" customFormat="1" hidden="1" x14ac:dyDescent="0.3">
      <c r="A192" s="154"/>
      <c r="B192" s="140"/>
      <c r="C192" s="166">
        <v>0</v>
      </c>
      <c r="D192" s="159" t="s">
        <v>166</v>
      </c>
      <c r="F192" s="73"/>
    </row>
    <row r="193" spans="1:6" s="72" customFormat="1" hidden="1" x14ac:dyDescent="0.3">
      <c r="A193" s="154"/>
      <c r="B193" s="140"/>
      <c r="C193" s="166">
        <v>0</v>
      </c>
      <c r="D193" s="159" t="s">
        <v>166</v>
      </c>
      <c r="F193" s="73"/>
    </row>
    <row r="194" spans="1:6" s="72" customFormat="1" hidden="1" x14ac:dyDescent="0.3">
      <c r="A194" s="154"/>
      <c r="B194" s="140"/>
      <c r="C194" s="166">
        <v>0</v>
      </c>
      <c r="D194" s="159" t="s">
        <v>166</v>
      </c>
      <c r="F194" s="73"/>
    </row>
    <row r="195" spans="1:6" s="72" customFormat="1" hidden="1" x14ac:dyDescent="0.3">
      <c r="A195" s="154"/>
      <c r="B195" s="140"/>
      <c r="C195" s="166">
        <v>0</v>
      </c>
      <c r="D195" s="159" t="s">
        <v>166</v>
      </c>
      <c r="F195" s="73"/>
    </row>
    <row r="196" spans="1:6" s="72" customFormat="1" hidden="1" x14ac:dyDescent="0.3">
      <c r="A196" s="154"/>
      <c r="B196" s="140"/>
      <c r="C196" s="166">
        <v>0</v>
      </c>
      <c r="D196" s="159" t="s">
        <v>166</v>
      </c>
      <c r="F196" s="73"/>
    </row>
    <row r="197" spans="1:6" s="72" customFormat="1" hidden="1" x14ac:dyDescent="0.3">
      <c r="A197" s="154"/>
      <c r="B197" s="140"/>
      <c r="C197" s="166">
        <v>0</v>
      </c>
      <c r="D197" s="159" t="s">
        <v>166</v>
      </c>
      <c r="F197" s="73"/>
    </row>
    <row r="198" spans="1:6" s="72" customFormat="1" hidden="1" x14ac:dyDescent="0.3">
      <c r="A198" s="154"/>
      <c r="B198" s="140"/>
      <c r="C198" s="166">
        <v>0</v>
      </c>
      <c r="D198" s="159" t="s">
        <v>166</v>
      </c>
      <c r="F198" s="73"/>
    </row>
    <row r="199" spans="1:6" s="72" customFormat="1" hidden="1" x14ac:dyDescent="0.3">
      <c r="A199" s="154"/>
      <c r="B199" s="140"/>
      <c r="C199" s="166">
        <v>0</v>
      </c>
      <c r="D199" s="159" t="s">
        <v>166</v>
      </c>
      <c r="F199" s="73"/>
    </row>
    <row r="200" spans="1:6" s="72" customFormat="1" hidden="1" x14ac:dyDescent="0.3">
      <c r="A200" s="154"/>
      <c r="B200" s="140"/>
      <c r="C200" s="166">
        <v>0</v>
      </c>
      <c r="D200" s="159" t="s">
        <v>166</v>
      </c>
      <c r="F200" s="73"/>
    </row>
    <row r="201" spans="1:6" s="72" customFormat="1" hidden="1" x14ac:dyDescent="0.3">
      <c r="A201" s="154"/>
      <c r="B201" s="140"/>
      <c r="C201" s="166">
        <v>0</v>
      </c>
      <c r="D201" s="159" t="s">
        <v>166</v>
      </c>
      <c r="F201" s="73"/>
    </row>
    <row r="202" spans="1:6" s="72" customFormat="1" hidden="1" x14ac:dyDescent="0.3">
      <c r="A202" s="154"/>
      <c r="B202" s="140"/>
      <c r="C202" s="166">
        <v>0</v>
      </c>
      <c r="D202" s="159" t="s">
        <v>166</v>
      </c>
      <c r="F202" s="73"/>
    </row>
    <row r="203" spans="1:6" s="72" customFormat="1" hidden="1" x14ac:dyDescent="0.3">
      <c r="A203" s="154"/>
      <c r="B203" s="140"/>
      <c r="C203" s="166">
        <v>0</v>
      </c>
      <c r="D203" s="159" t="s">
        <v>166</v>
      </c>
      <c r="F203" s="73"/>
    </row>
    <row r="204" spans="1:6" s="72" customFormat="1" hidden="1" x14ac:dyDescent="0.3">
      <c r="A204" s="154"/>
      <c r="B204" s="140"/>
      <c r="C204" s="166">
        <v>0</v>
      </c>
      <c r="D204" s="159" t="s">
        <v>166</v>
      </c>
      <c r="F204" s="73"/>
    </row>
    <row r="205" spans="1:6" s="72" customFormat="1" hidden="1" x14ac:dyDescent="0.3">
      <c r="A205" s="154"/>
      <c r="B205" s="140"/>
      <c r="C205" s="166">
        <v>0</v>
      </c>
      <c r="D205" s="159" t="s">
        <v>166</v>
      </c>
      <c r="F205" s="73"/>
    </row>
    <row r="206" spans="1:6" s="72" customFormat="1" hidden="1" x14ac:dyDescent="0.3">
      <c r="A206" s="154"/>
      <c r="B206" s="140"/>
      <c r="C206" s="166">
        <v>0</v>
      </c>
      <c r="D206" s="159" t="s">
        <v>166</v>
      </c>
      <c r="F206" s="73"/>
    </row>
    <row r="207" spans="1:6" s="72" customFormat="1" hidden="1" x14ac:dyDescent="0.3">
      <c r="A207" s="154"/>
      <c r="B207" s="140"/>
      <c r="C207" s="166">
        <v>0</v>
      </c>
      <c r="D207" s="159" t="s">
        <v>166</v>
      </c>
      <c r="F207" s="73"/>
    </row>
    <row r="208" spans="1:6" s="72" customFormat="1" hidden="1" x14ac:dyDescent="0.3">
      <c r="A208" s="154"/>
      <c r="B208" s="140"/>
      <c r="C208" s="166">
        <v>0</v>
      </c>
      <c r="D208" s="159" t="s">
        <v>166</v>
      </c>
      <c r="F208" s="73"/>
    </row>
    <row r="209" spans="1:6" s="72" customFormat="1" hidden="1" x14ac:dyDescent="0.3">
      <c r="A209" s="154"/>
      <c r="B209" s="140"/>
      <c r="C209" s="166">
        <v>0</v>
      </c>
      <c r="D209" s="159" t="s">
        <v>166</v>
      </c>
      <c r="F209" s="73"/>
    </row>
    <row r="210" spans="1:6" s="72" customFormat="1" hidden="1" x14ac:dyDescent="0.3">
      <c r="A210" s="154"/>
      <c r="B210" s="140"/>
      <c r="C210" s="166">
        <v>0</v>
      </c>
      <c r="D210" s="159" t="s">
        <v>166</v>
      </c>
      <c r="F210" s="73"/>
    </row>
    <row r="211" spans="1:6" s="72" customFormat="1" hidden="1" x14ac:dyDescent="0.3">
      <c r="A211" s="154"/>
      <c r="B211" s="140"/>
      <c r="C211" s="166">
        <v>0</v>
      </c>
      <c r="D211" s="159" t="s">
        <v>166</v>
      </c>
      <c r="F211" s="73"/>
    </row>
    <row r="212" spans="1:6" s="72" customFormat="1" hidden="1" x14ac:dyDescent="0.3">
      <c r="A212" s="154"/>
      <c r="B212" s="140"/>
      <c r="C212" s="166">
        <v>0</v>
      </c>
      <c r="D212" s="159" t="s">
        <v>166</v>
      </c>
      <c r="F212" s="73"/>
    </row>
    <row r="213" spans="1:6" s="72" customFormat="1" hidden="1" x14ac:dyDescent="0.3">
      <c r="A213" s="154"/>
      <c r="B213" s="140"/>
      <c r="C213" s="166">
        <v>0</v>
      </c>
      <c r="D213" s="159" t="s">
        <v>166</v>
      </c>
      <c r="F213" s="73"/>
    </row>
    <row r="214" spans="1:6" s="72" customFormat="1" hidden="1" x14ac:dyDescent="0.3">
      <c r="A214" s="154"/>
      <c r="B214" s="140"/>
      <c r="C214" s="166">
        <v>0</v>
      </c>
      <c r="D214" s="159" t="s">
        <v>166</v>
      </c>
      <c r="F214" s="73"/>
    </row>
    <row r="215" spans="1:6" s="72" customFormat="1" hidden="1" x14ac:dyDescent="0.3">
      <c r="A215" s="154"/>
      <c r="B215" s="140"/>
      <c r="C215" s="166">
        <v>0</v>
      </c>
      <c r="D215" s="159" t="s">
        <v>166</v>
      </c>
      <c r="F215" s="73"/>
    </row>
    <row r="216" spans="1:6" s="72" customFormat="1" hidden="1" x14ac:dyDescent="0.3">
      <c r="A216" s="154"/>
      <c r="B216" s="140"/>
      <c r="C216" s="166">
        <v>0</v>
      </c>
      <c r="D216" s="159" t="s">
        <v>166</v>
      </c>
      <c r="F216" s="73"/>
    </row>
    <row r="217" spans="1:6" s="72" customFormat="1" hidden="1" x14ac:dyDescent="0.3">
      <c r="A217" s="154"/>
      <c r="B217" s="140"/>
      <c r="C217" s="166">
        <v>0</v>
      </c>
      <c r="D217" s="159" t="s">
        <v>166</v>
      </c>
      <c r="F217" s="73"/>
    </row>
    <row r="218" spans="1:6" s="72" customFormat="1" hidden="1" x14ac:dyDescent="0.3">
      <c r="A218" s="154"/>
      <c r="B218" s="140"/>
      <c r="C218" s="166">
        <v>0</v>
      </c>
      <c r="D218" s="159" t="s">
        <v>166</v>
      </c>
      <c r="F218" s="73"/>
    </row>
    <row r="219" spans="1:6" s="72" customFormat="1" hidden="1" x14ac:dyDescent="0.3">
      <c r="A219" s="154"/>
      <c r="B219" s="140"/>
      <c r="C219" s="166">
        <v>0</v>
      </c>
      <c r="D219" s="159" t="s">
        <v>166</v>
      </c>
      <c r="F219" s="73"/>
    </row>
    <row r="220" spans="1:6" s="72" customFormat="1" hidden="1" x14ac:dyDescent="0.3">
      <c r="A220" s="154"/>
      <c r="B220" s="140"/>
      <c r="C220" s="166">
        <v>0</v>
      </c>
      <c r="D220" s="159" t="s">
        <v>166</v>
      </c>
      <c r="F220" s="73"/>
    </row>
    <row r="221" spans="1:6" s="72" customFormat="1" hidden="1" x14ac:dyDescent="0.3">
      <c r="A221" s="154"/>
      <c r="B221" s="140"/>
      <c r="C221" s="166">
        <v>0</v>
      </c>
      <c r="D221" s="159" t="s">
        <v>166</v>
      </c>
      <c r="F221" s="73"/>
    </row>
    <row r="222" spans="1:6" s="72" customFormat="1" hidden="1" x14ac:dyDescent="0.3">
      <c r="A222" s="154"/>
      <c r="B222" s="140"/>
      <c r="C222" s="166">
        <v>0</v>
      </c>
      <c r="D222" s="159" t="s">
        <v>166</v>
      </c>
      <c r="F222" s="73"/>
    </row>
    <row r="223" spans="1:6" s="72" customFormat="1" hidden="1" x14ac:dyDescent="0.3">
      <c r="A223" s="154"/>
      <c r="B223" s="140"/>
      <c r="C223" s="166">
        <v>0</v>
      </c>
      <c r="D223" s="159" t="s">
        <v>166</v>
      </c>
      <c r="F223" s="73"/>
    </row>
    <row r="224" spans="1:6" s="72" customFormat="1" hidden="1" x14ac:dyDescent="0.3">
      <c r="A224" s="154"/>
      <c r="B224" s="140"/>
      <c r="C224" s="166">
        <v>0</v>
      </c>
      <c r="D224" s="159" t="s">
        <v>166</v>
      </c>
      <c r="F224" s="73"/>
    </row>
    <row r="225" spans="1:6" s="72" customFormat="1" hidden="1" x14ac:dyDescent="0.3">
      <c r="A225" s="154"/>
      <c r="B225" s="140"/>
      <c r="C225" s="166">
        <v>0</v>
      </c>
      <c r="D225" s="159" t="s">
        <v>166</v>
      </c>
      <c r="F225" s="73"/>
    </row>
    <row r="226" spans="1:6" s="72" customFormat="1" hidden="1" x14ac:dyDescent="0.3">
      <c r="A226" s="154"/>
      <c r="B226" s="140"/>
      <c r="C226" s="166">
        <v>0</v>
      </c>
      <c r="D226" s="159" t="s">
        <v>166</v>
      </c>
      <c r="F226" s="73"/>
    </row>
    <row r="227" spans="1:6" s="72" customFormat="1" hidden="1" x14ac:dyDescent="0.3">
      <c r="A227" s="154"/>
      <c r="B227" s="140"/>
      <c r="C227" s="166">
        <v>0</v>
      </c>
      <c r="D227" s="159" t="s">
        <v>166</v>
      </c>
      <c r="F227" s="73"/>
    </row>
    <row r="228" spans="1:6" s="72" customFormat="1" hidden="1" x14ac:dyDescent="0.3">
      <c r="A228" s="154"/>
      <c r="B228" s="140"/>
      <c r="C228" s="166">
        <v>0</v>
      </c>
      <c r="D228" s="159" t="s">
        <v>166</v>
      </c>
      <c r="F228" s="73"/>
    </row>
    <row r="229" spans="1:6" s="72" customFormat="1" hidden="1" x14ac:dyDescent="0.3">
      <c r="A229" s="154"/>
      <c r="B229" s="140"/>
      <c r="C229" s="166">
        <v>0</v>
      </c>
      <c r="D229" s="159" t="s">
        <v>166</v>
      </c>
      <c r="F229" s="73"/>
    </row>
    <row r="230" spans="1:6" s="72" customFormat="1" hidden="1" x14ac:dyDescent="0.3">
      <c r="A230" s="154"/>
      <c r="B230" s="140"/>
      <c r="C230" s="166">
        <v>0</v>
      </c>
      <c r="D230" s="159" t="s">
        <v>166</v>
      </c>
      <c r="F230" s="73"/>
    </row>
    <row r="231" spans="1:6" s="72" customFormat="1" hidden="1" x14ac:dyDescent="0.3">
      <c r="A231" s="154"/>
      <c r="B231" s="140"/>
      <c r="C231" s="166">
        <v>0</v>
      </c>
      <c r="D231" s="159" t="s">
        <v>166</v>
      </c>
      <c r="F231" s="73"/>
    </row>
    <row r="232" spans="1:6" s="72" customFormat="1" hidden="1" x14ac:dyDescent="0.3">
      <c r="A232" s="154"/>
      <c r="B232" s="140"/>
      <c r="C232" s="166">
        <v>0</v>
      </c>
      <c r="D232" s="159" t="s">
        <v>166</v>
      </c>
      <c r="F232" s="73"/>
    </row>
    <row r="233" spans="1:6" s="72" customFormat="1" hidden="1" x14ac:dyDescent="0.3">
      <c r="A233" s="154"/>
      <c r="B233" s="140"/>
      <c r="C233" s="166">
        <v>0</v>
      </c>
      <c r="D233" s="159" t="s">
        <v>166</v>
      </c>
      <c r="F233" s="73"/>
    </row>
    <row r="234" spans="1:6" s="72" customFormat="1" hidden="1" x14ac:dyDescent="0.3">
      <c r="A234" s="154"/>
      <c r="B234" s="140"/>
      <c r="C234" s="166">
        <v>0</v>
      </c>
      <c r="D234" s="159" t="s">
        <v>166</v>
      </c>
      <c r="F234" s="73"/>
    </row>
    <row r="235" spans="1:6" s="72" customFormat="1" hidden="1" x14ac:dyDescent="0.3">
      <c r="A235" s="154"/>
      <c r="B235" s="140"/>
      <c r="C235" s="166">
        <v>0</v>
      </c>
      <c r="D235" s="159" t="s">
        <v>166</v>
      </c>
      <c r="F235" s="73"/>
    </row>
    <row r="236" spans="1:6" s="72" customFormat="1" hidden="1" x14ac:dyDescent="0.3">
      <c r="A236" s="154"/>
      <c r="B236" s="140"/>
      <c r="C236" s="166">
        <v>0</v>
      </c>
      <c r="D236" s="159" t="s">
        <v>166</v>
      </c>
      <c r="F236" s="73"/>
    </row>
    <row r="237" spans="1:6" s="72" customFormat="1" hidden="1" x14ac:dyDescent="0.3">
      <c r="A237" s="154"/>
      <c r="B237" s="140"/>
      <c r="C237" s="166">
        <v>0</v>
      </c>
      <c r="D237" s="159" t="s">
        <v>166</v>
      </c>
      <c r="F237" s="73"/>
    </row>
    <row r="238" spans="1:6" s="72" customFormat="1" hidden="1" x14ac:dyDescent="0.3">
      <c r="A238" s="154"/>
      <c r="B238" s="140"/>
      <c r="C238" s="166">
        <v>0</v>
      </c>
      <c r="D238" s="159" t="s">
        <v>166</v>
      </c>
      <c r="F238" s="73"/>
    </row>
    <row r="239" spans="1:6" s="72" customFormat="1" hidden="1" x14ac:dyDescent="0.3">
      <c r="A239" s="154"/>
      <c r="B239" s="140"/>
      <c r="C239" s="166">
        <v>0</v>
      </c>
      <c r="D239" s="159" t="s">
        <v>166</v>
      </c>
      <c r="F239" s="73"/>
    </row>
    <row r="240" spans="1:6" s="72" customFormat="1" hidden="1" x14ac:dyDescent="0.3">
      <c r="A240" s="154"/>
      <c r="B240" s="140"/>
      <c r="C240" s="166">
        <v>0</v>
      </c>
      <c r="D240" s="159" t="s">
        <v>166</v>
      </c>
      <c r="F240" s="73"/>
    </row>
    <row r="241" spans="1:6" s="72" customFormat="1" hidden="1" x14ac:dyDescent="0.3">
      <c r="A241" s="154"/>
      <c r="B241" s="140"/>
      <c r="C241" s="166">
        <v>0</v>
      </c>
      <c r="D241" s="159" t="s">
        <v>166</v>
      </c>
      <c r="F241" s="73"/>
    </row>
    <row r="242" spans="1:6" s="72" customFormat="1" hidden="1" x14ac:dyDescent="0.3">
      <c r="A242" s="154"/>
      <c r="B242" s="140"/>
      <c r="C242" s="166">
        <v>0</v>
      </c>
      <c r="D242" s="159" t="s">
        <v>166</v>
      </c>
      <c r="F242" s="73"/>
    </row>
    <row r="243" spans="1:6" s="72" customFormat="1" hidden="1" x14ac:dyDescent="0.3">
      <c r="A243" s="154"/>
      <c r="B243" s="140"/>
      <c r="C243" s="166">
        <v>0</v>
      </c>
      <c r="D243" s="159" t="s">
        <v>166</v>
      </c>
      <c r="F243" s="73"/>
    </row>
    <row r="244" spans="1:6" s="72" customFormat="1" hidden="1" x14ac:dyDescent="0.3">
      <c r="A244" s="154"/>
      <c r="B244" s="140"/>
      <c r="C244" s="166">
        <v>0</v>
      </c>
      <c r="D244" s="159" t="s">
        <v>166</v>
      </c>
      <c r="F244" s="73"/>
    </row>
    <row r="245" spans="1:6" s="72" customFormat="1" hidden="1" x14ac:dyDescent="0.3">
      <c r="A245" s="154"/>
      <c r="B245" s="140"/>
      <c r="C245" s="166">
        <v>0</v>
      </c>
      <c r="D245" s="159" t="s">
        <v>166</v>
      </c>
      <c r="F245" s="73"/>
    </row>
    <row r="246" spans="1:6" s="72" customFormat="1" hidden="1" x14ac:dyDescent="0.3">
      <c r="A246" s="154"/>
      <c r="B246" s="140"/>
      <c r="C246" s="166">
        <v>0</v>
      </c>
      <c r="D246" s="159" t="s">
        <v>166</v>
      </c>
      <c r="F246" s="73"/>
    </row>
    <row r="247" spans="1:6" s="72" customFormat="1" hidden="1" x14ac:dyDescent="0.3">
      <c r="A247" s="154"/>
      <c r="B247" s="140"/>
      <c r="C247" s="166">
        <v>0</v>
      </c>
      <c r="D247" s="159" t="s">
        <v>166</v>
      </c>
      <c r="F247" s="73"/>
    </row>
    <row r="248" spans="1:6" s="72" customFormat="1" hidden="1" x14ac:dyDescent="0.3">
      <c r="A248" s="154"/>
      <c r="B248" s="140"/>
      <c r="C248" s="166">
        <v>0</v>
      </c>
      <c r="D248" s="159" t="s">
        <v>166</v>
      </c>
      <c r="F248" s="73"/>
    </row>
    <row r="249" spans="1:6" s="72" customFormat="1" hidden="1" x14ac:dyDescent="0.3">
      <c r="A249" s="154"/>
      <c r="B249" s="140"/>
      <c r="C249" s="166">
        <v>0</v>
      </c>
      <c r="D249" s="159" t="s">
        <v>166</v>
      </c>
      <c r="F249" s="73"/>
    </row>
    <row r="250" spans="1:6" s="72" customFormat="1" hidden="1" x14ac:dyDescent="0.3">
      <c r="A250" s="154"/>
      <c r="B250" s="140"/>
      <c r="C250" s="166">
        <v>0</v>
      </c>
      <c r="D250" s="159" t="s">
        <v>166</v>
      </c>
      <c r="F250" s="73"/>
    </row>
    <row r="251" spans="1:6" s="72" customFormat="1" hidden="1" x14ac:dyDescent="0.3">
      <c r="A251" s="154"/>
      <c r="B251" s="140"/>
      <c r="C251" s="166">
        <v>0</v>
      </c>
      <c r="D251" s="159" t="s">
        <v>166</v>
      </c>
      <c r="F251" s="73"/>
    </row>
    <row r="252" spans="1:6" s="72" customFormat="1" hidden="1" x14ac:dyDescent="0.3">
      <c r="A252" s="154"/>
      <c r="B252" s="140"/>
      <c r="C252" s="166">
        <v>0</v>
      </c>
      <c r="D252" s="159" t="s">
        <v>166</v>
      </c>
      <c r="F252" s="73"/>
    </row>
    <row r="253" spans="1:6" s="72" customFormat="1" hidden="1" x14ac:dyDescent="0.3">
      <c r="A253" s="154"/>
      <c r="B253" s="140"/>
      <c r="C253" s="166">
        <v>0</v>
      </c>
      <c r="D253" s="159" t="s">
        <v>166</v>
      </c>
      <c r="F253" s="73"/>
    </row>
    <row r="254" spans="1:6" s="72" customFormat="1" hidden="1" x14ac:dyDescent="0.3">
      <c r="A254" s="154"/>
      <c r="B254" s="140"/>
      <c r="C254" s="166">
        <v>0</v>
      </c>
      <c r="D254" s="159" t="s">
        <v>166</v>
      </c>
      <c r="F254" s="73"/>
    </row>
    <row r="255" spans="1:6" s="72" customFormat="1" hidden="1" x14ac:dyDescent="0.3">
      <c r="A255" s="154"/>
      <c r="B255" s="140"/>
      <c r="C255" s="166">
        <v>0</v>
      </c>
      <c r="D255" s="159" t="s">
        <v>166</v>
      </c>
      <c r="F255" s="73"/>
    </row>
    <row r="256" spans="1:6" s="72" customFormat="1" hidden="1" x14ac:dyDescent="0.3">
      <c r="A256" s="154"/>
      <c r="B256" s="140"/>
      <c r="C256" s="166">
        <v>0</v>
      </c>
      <c r="D256" s="159" t="s">
        <v>166</v>
      </c>
      <c r="F256" s="73"/>
    </row>
    <row r="257" spans="1:14" s="72" customFormat="1" hidden="1" x14ac:dyDescent="0.3">
      <c r="A257" s="154"/>
      <c r="B257" s="140"/>
      <c r="C257" s="166">
        <v>0</v>
      </c>
      <c r="D257" s="159" t="s">
        <v>166</v>
      </c>
      <c r="F257" s="73"/>
    </row>
    <row r="258" spans="1:14" s="72" customFormat="1" hidden="1" x14ac:dyDescent="0.3">
      <c r="A258" s="154"/>
      <c r="B258" s="140"/>
      <c r="C258" s="166">
        <v>0</v>
      </c>
      <c r="D258" s="159" t="s">
        <v>166</v>
      </c>
      <c r="F258" s="73"/>
    </row>
    <row r="259" spans="1:14" s="72" customFormat="1" hidden="1" x14ac:dyDescent="0.3">
      <c r="A259" s="154"/>
      <c r="B259" s="140"/>
      <c r="C259" s="166">
        <v>0</v>
      </c>
      <c r="D259" s="159" t="s">
        <v>166</v>
      </c>
      <c r="F259" s="73"/>
    </row>
    <row r="260" spans="1:14" s="72" customFormat="1" hidden="1" x14ac:dyDescent="0.3">
      <c r="A260" s="154"/>
      <c r="B260" s="140"/>
      <c r="C260" s="166">
        <v>0</v>
      </c>
      <c r="D260" s="159" t="s">
        <v>166</v>
      </c>
      <c r="F260" s="73"/>
    </row>
    <row r="261" spans="1:14" s="72" customFormat="1" hidden="1" x14ac:dyDescent="0.3">
      <c r="A261" s="154"/>
      <c r="B261" s="140"/>
      <c r="C261" s="166">
        <v>0</v>
      </c>
      <c r="D261" s="159" t="s">
        <v>166</v>
      </c>
      <c r="F261" s="73"/>
    </row>
    <row r="262" spans="1:14" s="72" customFormat="1" hidden="1" x14ac:dyDescent="0.3">
      <c r="A262" s="154"/>
      <c r="B262" s="140"/>
      <c r="C262" s="166">
        <v>0</v>
      </c>
      <c r="D262" s="159" t="s">
        <v>166</v>
      </c>
      <c r="F262" s="73"/>
    </row>
    <row r="263" spans="1:14" s="72" customFormat="1" hidden="1" x14ac:dyDescent="0.3">
      <c r="A263" s="154"/>
      <c r="B263" s="140"/>
      <c r="C263" s="166">
        <v>0</v>
      </c>
      <c r="D263" s="159" t="s">
        <v>166</v>
      </c>
      <c r="F263" s="73"/>
    </row>
    <row r="264" spans="1:14" s="72" customFormat="1" hidden="1" x14ac:dyDescent="0.3">
      <c r="A264" s="154"/>
      <c r="B264" s="140"/>
      <c r="C264" s="166">
        <v>0</v>
      </c>
      <c r="D264" s="159" t="s">
        <v>166</v>
      </c>
      <c r="F264" s="73"/>
    </row>
    <row r="265" spans="1:14" s="72" customFormat="1" hidden="1" x14ac:dyDescent="0.3">
      <c r="A265" s="154"/>
      <c r="B265" s="140"/>
      <c r="C265" s="166">
        <v>0</v>
      </c>
      <c r="D265" s="159" t="s">
        <v>166</v>
      </c>
      <c r="F265" s="73"/>
    </row>
    <row r="266" spans="1:14" s="72" customFormat="1" ht="13.8" x14ac:dyDescent="0.3">
      <c r="A266" s="154"/>
      <c r="B266" s="140"/>
      <c r="C266" s="168">
        <v>0</v>
      </c>
      <c r="D266" s="159" t="s">
        <v>166</v>
      </c>
    </row>
    <row r="267" spans="1:14" s="72" customFormat="1" ht="13.8" x14ac:dyDescent="0.3">
      <c r="A267" s="6"/>
      <c r="B267" s="169" t="s">
        <v>167</v>
      </c>
      <c r="C267" s="170">
        <f>ROUND(SUBTOTAL(109,C136:C266),2)</f>
        <v>0</v>
      </c>
      <c r="D267" s="159" t="s">
        <v>166</v>
      </c>
      <c r="F267" s="244" t="s">
        <v>182</v>
      </c>
    </row>
    <row r="268" spans="1:14" s="72" customFormat="1" ht="13.5" customHeight="1" x14ac:dyDescent="0.3">
      <c r="A268"/>
      <c r="B268"/>
      <c r="C268"/>
      <c r="D268" s="184" t="s">
        <v>158</v>
      </c>
    </row>
    <row r="269" spans="1:14" x14ac:dyDescent="0.3">
      <c r="A269"/>
      <c r="B269" s="243" t="s">
        <v>177</v>
      </c>
      <c r="C269" s="196">
        <f>+C267+C135</f>
        <v>0</v>
      </c>
      <c r="D269" s="185" t="s">
        <v>158</v>
      </c>
      <c r="F269" s="78" t="s">
        <v>169</v>
      </c>
    </row>
    <row r="270" spans="1:14" ht="13.5" customHeight="1" x14ac:dyDescent="0.3">
      <c r="A270"/>
      <c r="B270"/>
      <c r="C270"/>
      <c r="D270" s="184" t="s">
        <v>158</v>
      </c>
    </row>
    <row r="271" spans="1:14" s="72" customFormat="1" x14ac:dyDescent="0.25">
      <c r="A271" s="174" t="s">
        <v>170</v>
      </c>
      <c r="B271" s="67"/>
      <c r="C271" s="68"/>
      <c r="D271" s="184" t="s">
        <v>163</v>
      </c>
      <c r="F271" s="79" t="s">
        <v>171</v>
      </c>
    </row>
    <row r="272" spans="1:14" s="72" customFormat="1" ht="45" customHeight="1" x14ac:dyDescent="0.25">
      <c r="A272" s="357"/>
      <c r="B272" s="358"/>
      <c r="C272" s="359"/>
      <c r="D272" s="171" t="s">
        <v>163</v>
      </c>
      <c r="F272" s="360" t="s">
        <v>172</v>
      </c>
      <c r="G272" s="360"/>
      <c r="H272" s="360"/>
      <c r="I272" s="360"/>
      <c r="J272" s="360"/>
      <c r="K272" s="360"/>
      <c r="L272" s="360"/>
      <c r="M272" s="360"/>
      <c r="N272" s="360"/>
    </row>
    <row r="273" spans="1:14" x14ac:dyDescent="0.3">
      <c r="A273"/>
      <c r="B273"/>
      <c r="C273"/>
      <c r="D273" s="172" t="s">
        <v>166</v>
      </c>
      <c r="F273"/>
    </row>
    <row r="274" spans="1:14" s="72" customFormat="1" x14ac:dyDescent="0.3">
      <c r="A274" s="174" t="s">
        <v>173</v>
      </c>
      <c r="B274" s="70"/>
      <c r="C274" s="71"/>
      <c r="D274" t="s">
        <v>166</v>
      </c>
      <c r="F274" s="79" t="s">
        <v>171</v>
      </c>
    </row>
    <row r="275" spans="1:14" s="72" customFormat="1" ht="45" customHeight="1" x14ac:dyDescent="0.25">
      <c r="A275" s="357"/>
      <c r="B275" s="358"/>
      <c r="C275" s="359"/>
      <c r="D275" s="173" t="s">
        <v>166</v>
      </c>
      <c r="F275" s="360" t="s">
        <v>172</v>
      </c>
      <c r="G275" s="360"/>
      <c r="H275" s="360"/>
      <c r="I275" s="360"/>
      <c r="J275" s="360"/>
      <c r="K275" s="360"/>
      <c r="L275" s="360"/>
      <c r="M275" s="360"/>
      <c r="N275" s="360"/>
    </row>
    <row r="276" spans="1:14" x14ac:dyDescent="0.3">
      <c r="A276"/>
      <c r="B276"/>
      <c r="C276" s="206"/>
      <c r="D276" s="172"/>
    </row>
  </sheetData>
  <sheetProtection algorithmName="SHA-512" hashValue="FYpqcVhhlW+AiXjIWbp8jnq2pHv+K3+yoP/Q+px1jdKZs/mHIvlz3faC4I5scK3kFSE00N2XQXpx2Ku/WsW9wA==" saltValue="lbqf1VSDcO60wiotdHcCFQ==" spinCount="100000" sheet="1" formatCells="0" formatRows="0" sort="0"/>
  <autoFilter ref="D1:D276" xr:uid="{00000000-0001-0000-0F00-000000000000}"/>
  <mergeCells count="6">
    <mergeCell ref="A1:B1"/>
    <mergeCell ref="A2:C2"/>
    <mergeCell ref="A272:C272"/>
    <mergeCell ref="F272:N272"/>
    <mergeCell ref="A275:C275"/>
    <mergeCell ref="F275:N275"/>
  </mergeCells>
  <printOptions horizontalCentered="1"/>
  <pageMargins left="0.25" right="0.25" top="0.25" bottom="0.25" header="0" footer="0"/>
  <pageSetup scale="96"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4A46ADEB-0998-4C88-B0B6-178217DC4521}">
            <xm:f>Categories!$A$7=FALSE</xm:f>
            <x14:dxf>
              <fill>
                <patternFill>
                  <bgColor theme="0" tint="-0.34998626667073579"/>
                </patternFill>
              </fill>
            </x14:dxf>
          </x14:cfRule>
          <xm:sqref>A1:C275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85E2-716B-4588-8F82-87AF3A9A48B0}">
  <sheetPr>
    <pageSetUpPr fitToPage="1"/>
  </sheetPr>
  <dimension ref="A1:O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09375" defaultRowHeight="14.4" x14ac:dyDescent="0.3"/>
  <cols>
    <col min="1" max="1" width="77.33203125" customWidth="1"/>
    <col min="2" max="3" width="18.5546875" customWidth="1"/>
    <col min="4" max="4" width="18.6640625" customWidth="1"/>
    <col min="5" max="5" width="17" hidden="1" customWidth="1"/>
    <col min="6" max="6" width="2.88671875" customWidth="1"/>
  </cols>
  <sheetData>
    <row r="1" spans="1:6" ht="20.25" customHeight="1" x14ac:dyDescent="0.3">
      <c r="A1" s="356" t="s">
        <v>155</v>
      </c>
      <c r="B1" s="356"/>
      <c r="C1" s="356"/>
      <c r="D1" s="3">
        <f>+'Section A'!$B$2</f>
        <v>0</v>
      </c>
      <c r="E1" t="s">
        <v>156</v>
      </c>
    </row>
    <row r="2" spans="1:6" ht="39" customHeight="1" x14ac:dyDescent="0.3">
      <c r="A2" s="370" t="s">
        <v>190</v>
      </c>
      <c r="B2" s="370"/>
      <c r="C2" s="370"/>
      <c r="D2" s="370"/>
      <c r="E2" s="241" t="s">
        <v>158</v>
      </c>
      <c r="F2" s="176"/>
    </row>
    <row r="3" spans="1:6" ht="8.25" customHeight="1" x14ac:dyDescent="0.3">
      <c r="A3" s="371"/>
      <c r="B3" s="371"/>
      <c r="C3" s="371"/>
      <c r="D3" s="371"/>
      <c r="E3" s="6" t="s">
        <v>158</v>
      </c>
      <c r="F3" s="176"/>
    </row>
    <row r="4" spans="1:6" ht="15" customHeight="1" x14ac:dyDescent="0.3">
      <c r="A4" s="146" t="s">
        <v>179</v>
      </c>
      <c r="B4" s="146" t="s">
        <v>180</v>
      </c>
      <c r="C4" s="146" t="s">
        <v>181</v>
      </c>
      <c r="D4" s="146" t="s">
        <v>161</v>
      </c>
      <c r="E4" s="158" t="s">
        <v>158</v>
      </c>
      <c r="F4" s="176"/>
    </row>
    <row r="5" spans="1:6" s="73" customFormat="1" x14ac:dyDescent="0.3">
      <c r="A5" s="207"/>
      <c r="B5" s="72"/>
      <c r="C5" s="136"/>
      <c r="D5" s="208">
        <f t="shared" ref="D5:D134" si="0">ROUND(B5*C5,2)</f>
        <v>0</v>
      </c>
      <c r="E5" s="159" t="s">
        <v>163</v>
      </c>
      <c r="F5" s="72"/>
    </row>
    <row r="6" spans="1:6" s="73" customFormat="1" x14ac:dyDescent="0.3">
      <c r="A6" s="207"/>
      <c r="B6" s="72"/>
      <c r="C6" s="136"/>
      <c r="D6" s="209">
        <f t="shared" si="0"/>
        <v>0</v>
      </c>
      <c r="E6" s="159" t="s">
        <v>163</v>
      </c>
      <c r="F6" s="72"/>
    </row>
    <row r="7" spans="1:6" s="73" customFormat="1" x14ac:dyDescent="0.3">
      <c r="A7" s="207"/>
      <c r="B7" s="72"/>
      <c r="C7" s="136"/>
      <c r="D7" s="209">
        <f t="shared" si="0"/>
        <v>0</v>
      </c>
      <c r="E7" s="159" t="s">
        <v>163</v>
      </c>
      <c r="F7" s="72"/>
    </row>
    <row r="8" spans="1:6" s="73" customFormat="1" hidden="1" x14ac:dyDescent="0.3">
      <c r="A8" s="207"/>
      <c r="B8" s="72"/>
      <c r="C8" s="136"/>
      <c r="D8" s="209">
        <f t="shared" si="0"/>
        <v>0</v>
      </c>
      <c r="E8" s="159" t="s">
        <v>163</v>
      </c>
      <c r="F8" s="72"/>
    </row>
    <row r="9" spans="1:6" s="73" customFormat="1" hidden="1" x14ac:dyDescent="0.3">
      <c r="A9" s="207"/>
      <c r="B9" s="72"/>
      <c r="C9" s="136"/>
      <c r="D9" s="209">
        <f t="shared" si="0"/>
        <v>0</v>
      </c>
      <c r="E9" s="159" t="s">
        <v>163</v>
      </c>
      <c r="F9" s="72"/>
    </row>
    <row r="10" spans="1:6" s="73" customFormat="1" hidden="1" x14ac:dyDescent="0.3">
      <c r="A10" s="207"/>
      <c r="B10" s="72"/>
      <c r="C10" s="136"/>
      <c r="D10" s="209">
        <f t="shared" si="0"/>
        <v>0</v>
      </c>
      <c r="E10" s="159" t="s">
        <v>163</v>
      </c>
      <c r="F10" s="72"/>
    </row>
    <row r="11" spans="1:6" s="73" customFormat="1" hidden="1" x14ac:dyDescent="0.3">
      <c r="A11" s="207"/>
      <c r="B11" s="72"/>
      <c r="C11" s="136"/>
      <c r="D11" s="209">
        <f t="shared" si="0"/>
        <v>0</v>
      </c>
      <c r="E11" s="159" t="s">
        <v>163</v>
      </c>
      <c r="F11" s="72"/>
    </row>
    <row r="12" spans="1:6" s="73" customFormat="1" hidden="1" x14ac:dyDescent="0.3">
      <c r="A12" s="207"/>
      <c r="B12" s="72"/>
      <c r="C12" s="136"/>
      <c r="D12" s="209">
        <f t="shared" si="0"/>
        <v>0</v>
      </c>
      <c r="E12" s="159" t="s">
        <v>163</v>
      </c>
      <c r="F12" s="72"/>
    </row>
    <row r="13" spans="1:6" s="73" customFormat="1" hidden="1" x14ac:dyDescent="0.3">
      <c r="A13" s="207"/>
      <c r="B13" s="72"/>
      <c r="C13" s="136"/>
      <c r="D13" s="209">
        <f t="shared" si="0"/>
        <v>0</v>
      </c>
      <c r="E13" s="159" t="s">
        <v>163</v>
      </c>
      <c r="F13" s="72"/>
    </row>
    <row r="14" spans="1:6" s="73" customFormat="1" hidden="1" x14ac:dyDescent="0.3">
      <c r="A14" s="207"/>
      <c r="B14" s="72"/>
      <c r="C14" s="136"/>
      <c r="D14" s="209">
        <f t="shared" si="0"/>
        <v>0</v>
      </c>
      <c r="E14" s="159" t="s">
        <v>163</v>
      </c>
      <c r="F14" s="72"/>
    </row>
    <row r="15" spans="1:6" s="73" customFormat="1" hidden="1" x14ac:dyDescent="0.3">
      <c r="A15" s="207"/>
      <c r="B15" s="72"/>
      <c r="C15" s="136"/>
      <c r="D15" s="209">
        <f t="shared" si="0"/>
        <v>0</v>
      </c>
      <c r="E15" s="159" t="s">
        <v>163</v>
      </c>
      <c r="F15" s="72"/>
    </row>
    <row r="16" spans="1:6" s="73" customFormat="1" hidden="1" x14ac:dyDescent="0.3">
      <c r="A16" s="207"/>
      <c r="B16" s="72"/>
      <c r="C16" s="136"/>
      <c r="D16" s="209">
        <f t="shared" si="0"/>
        <v>0</v>
      </c>
      <c r="E16" s="159" t="s">
        <v>163</v>
      </c>
      <c r="F16" s="72"/>
    </row>
    <row r="17" spans="1:6" s="73" customFormat="1" hidden="1" x14ac:dyDescent="0.3">
      <c r="A17" s="207"/>
      <c r="B17" s="72"/>
      <c r="C17" s="136"/>
      <c r="D17" s="209">
        <f t="shared" si="0"/>
        <v>0</v>
      </c>
      <c r="E17" s="159" t="s">
        <v>163</v>
      </c>
      <c r="F17" s="72"/>
    </row>
    <row r="18" spans="1:6" s="73" customFormat="1" hidden="1" x14ac:dyDescent="0.3">
      <c r="A18" s="207"/>
      <c r="B18" s="72"/>
      <c r="C18" s="136"/>
      <c r="D18" s="209">
        <f t="shared" si="0"/>
        <v>0</v>
      </c>
      <c r="E18" s="159" t="s">
        <v>163</v>
      </c>
      <c r="F18" s="72"/>
    </row>
    <row r="19" spans="1:6" s="73" customFormat="1" hidden="1" x14ac:dyDescent="0.3">
      <c r="A19" s="207"/>
      <c r="B19" s="72"/>
      <c r="C19" s="136"/>
      <c r="D19" s="209">
        <f t="shared" si="0"/>
        <v>0</v>
      </c>
      <c r="E19" s="159" t="s">
        <v>163</v>
      </c>
      <c r="F19" s="72"/>
    </row>
    <row r="20" spans="1:6" s="73" customFormat="1" hidden="1" x14ac:dyDescent="0.3">
      <c r="A20" s="207"/>
      <c r="B20" s="72"/>
      <c r="C20" s="136"/>
      <c r="D20" s="209">
        <f t="shared" si="0"/>
        <v>0</v>
      </c>
      <c r="E20" s="159" t="s">
        <v>163</v>
      </c>
      <c r="F20" s="72"/>
    </row>
    <row r="21" spans="1:6" s="73" customFormat="1" hidden="1" x14ac:dyDescent="0.3">
      <c r="A21" s="207"/>
      <c r="B21" s="72"/>
      <c r="C21" s="136"/>
      <c r="D21" s="209">
        <f t="shared" si="0"/>
        <v>0</v>
      </c>
      <c r="E21" s="159" t="s">
        <v>163</v>
      </c>
      <c r="F21" s="72"/>
    </row>
    <row r="22" spans="1:6" s="73" customFormat="1" hidden="1" x14ac:dyDescent="0.3">
      <c r="A22" s="207"/>
      <c r="B22" s="72"/>
      <c r="C22" s="136"/>
      <c r="D22" s="209">
        <f t="shared" si="0"/>
        <v>0</v>
      </c>
      <c r="E22" s="159" t="s">
        <v>163</v>
      </c>
      <c r="F22" s="72"/>
    </row>
    <row r="23" spans="1:6" s="73" customFormat="1" hidden="1" x14ac:dyDescent="0.3">
      <c r="A23" s="207"/>
      <c r="B23" s="72"/>
      <c r="C23" s="136"/>
      <c r="D23" s="209">
        <f t="shared" si="0"/>
        <v>0</v>
      </c>
      <c r="E23" s="159" t="s">
        <v>163</v>
      </c>
      <c r="F23" s="72"/>
    </row>
    <row r="24" spans="1:6" s="73" customFormat="1" hidden="1" x14ac:dyDescent="0.3">
      <c r="A24" s="207"/>
      <c r="B24" s="72"/>
      <c r="C24" s="136"/>
      <c r="D24" s="209">
        <f t="shared" si="0"/>
        <v>0</v>
      </c>
      <c r="E24" s="159" t="s">
        <v>163</v>
      </c>
      <c r="F24" s="72"/>
    </row>
    <row r="25" spans="1:6" s="73" customFormat="1" hidden="1" x14ac:dyDescent="0.3">
      <c r="A25" s="207"/>
      <c r="B25" s="72"/>
      <c r="C25" s="136"/>
      <c r="D25" s="209">
        <f t="shared" si="0"/>
        <v>0</v>
      </c>
      <c r="E25" s="159" t="s">
        <v>163</v>
      </c>
      <c r="F25" s="72"/>
    </row>
    <row r="26" spans="1:6" s="73" customFormat="1" hidden="1" x14ac:dyDescent="0.3">
      <c r="A26" s="207"/>
      <c r="B26" s="72"/>
      <c r="C26" s="136"/>
      <c r="D26" s="209">
        <f t="shared" si="0"/>
        <v>0</v>
      </c>
      <c r="E26" s="159" t="s">
        <v>163</v>
      </c>
      <c r="F26" s="72"/>
    </row>
    <row r="27" spans="1:6" s="73" customFormat="1" hidden="1" x14ac:dyDescent="0.3">
      <c r="A27" s="207"/>
      <c r="B27" s="72"/>
      <c r="C27" s="136"/>
      <c r="D27" s="209">
        <f t="shared" si="0"/>
        <v>0</v>
      </c>
      <c r="E27" s="159" t="s">
        <v>163</v>
      </c>
      <c r="F27" s="72"/>
    </row>
    <row r="28" spans="1:6" s="73" customFormat="1" hidden="1" x14ac:dyDescent="0.3">
      <c r="A28" s="207"/>
      <c r="B28" s="72"/>
      <c r="C28" s="136"/>
      <c r="D28" s="209">
        <f t="shared" si="0"/>
        <v>0</v>
      </c>
      <c r="E28" s="159" t="s">
        <v>163</v>
      </c>
      <c r="F28" s="72"/>
    </row>
    <row r="29" spans="1:6" s="73" customFormat="1" hidden="1" x14ac:dyDescent="0.3">
      <c r="A29" s="207"/>
      <c r="B29" s="72"/>
      <c r="C29" s="136"/>
      <c r="D29" s="209">
        <f t="shared" si="0"/>
        <v>0</v>
      </c>
      <c r="E29" s="159" t="s">
        <v>163</v>
      </c>
      <c r="F29" s="72"/>
    </row>
    <row r="30" spans="1:6" s="73" customFormat="1" hidden="1" x14ac:dyDescent="0.3">
      <c r="A30" s="207"/>
      <c r="B30" s="72"/>
      <c r="C30" s="136"/>
      <c r="D30" s="209">
        <f t="shared" si="0"/>
        <v>0</v>
      </c>
      <c r="E30" s="159" t="s">
        <v>163</v>
      </c>
      <c r="F30" s="72"/>
    </row>
    <row r="31" spans="1:6" s="73" customFormat="1" hidden="1" x14ac:dyDescent="0.3">
      <c r="A31" s="207"/>
      <c r="B31" s="72"/>
      <c r="C31" s="136"/>
      <c r="D31" s="209">
        <f t="shared" si="0"/>
        <v>0</v>
      </c>
      <c r="E31" s="159" t="s">
        <v>163</v>
      </c>
      <c r="F31" s="72"/>
    </row>
    <row r="32" spans="1:6" s="73" customFormat="1" hidden="1" x14ac:dyDescent="0.3">
      <c r="A32" s="207"/>
      <c r="B32" s="72"/>
      <c r="C32" s="136"/>
      <c r="D32" s="209">
        <f t="shared" si="0"/>
        <v>0</v>
      </c>
      <c r="E32" s="159" t="s">
        <v>163</v>
      </c>
      <c r="F32" s="72"/>
    </row>
    <row r="33" spans="1:6" s="73" customFormat="1" hidden="1" x14ac:dyDescent="0.3">
      <c r="A33" s="207"/>
      <c r="B33" s="72"/>
      <c r="C33" s="136"/>
      <c r="D33" s="209">
        <f t="shared" si="0"/>
        <v>0</v>
      </c>
      <c r="E33" s="159" t="s">
        <v>163</v>
      </c>
      <c r="F33" s="72"/>
    </row>
    <row r="34" spans="1:6" s="73" customFormat="1" hidden="1" x14ac:dyDescent="0.3">
      <c r="A34" s="207"/>
      <c r="B34" s="72"/>
      <c r="C34" s="136"/>
      <c r="D34" s="209">
        <f t="shared" si="0"/>
        <v>0</v>
      </c>
      <c r="E34" s="159" t="s">
        <v>163</v>
      </c>
      <c r="F34" s="72"/>
    </row>
    <row r="35" spans="1:6" s="73" customFormat="1" hidden="1" x14ac:dyDescent="0.3">
      <c r="A35" s="207"/>
      <c r="B35" s="72"/>
      <c r="C35" s="136"/>
      <c r="D35" s="209">
        <f t="shared" si="0"/>
        <v>0</v>
      </c>
      <c r="E35" s="159" t="s">
        <v>163</v>
      </c>
      <c r="F35" s="72"/>
    </row>
    <row r="36" spans="1:6" s="73" customFormat="1" hidden="1" x14ac:dyDescent="0.3">
      <c r="A36" s="207"/>
      <c r="B36" s="72"/>
      <c r="C36" s="136"/>
      <c r="D36" s="209">
        <f t="shared" si="0"/>
        <v>0</v>
      </c>
      <c r="E36" s="159" t="s">
        <v>163</v>
      </c>
      <c r="F36" s="72"/>
    </row>
    <row r="37" spans="1:6" s="73" customFormat="1" hidden="1" x14ac:dyDescent="0.3">
      <c r="A37" s="207"/>
      <c r="B37" s="72"/>
      <c r="C37" s="136"/>
      <c r="D37" s="209">
        <f t="shared" si="0"/>
        <v>0</v>
      </c>
      <c r="E37" s="159" t="s">
        <v>163</v>
      </c>
      <c r="F37" s="72"/>
    </row>
    <row r="38" spans="1:6" s="73" customFormat="1" hidden="1" x14ac:dyDescent="0.3">
      <c r="A38" s="207"/>
      <c r="B38" s="72"/>
      <c r="C38" s="136"/>
      <c r="D38" s="209">
        <f t="shared" si="0"/>
        <v>0</v>
      </c>
      <c r="E38" s="159" t="s">
        <v>163</v>
      </c>
      <c r="F38" s="72"/>
    </row>
    <row r="39" spans="1:6" s="73" customFormat="1" hidden="1" x14ac:dyDescent="0.3">
      <c r="A39" s="207"/>
      <c r="B39" s="72"/>
      <c r="C39" s="136"/>
      <c r="D39" s="209">
        <f t="shared" si="0"/>
        <v>0</v>
      </c>
      <c r="E39" s="159" t="s">
        <v>163</v>
      </c>
      <c r="F39" s="72"/>
    </row>
    <row r="40" spans="1:6" s="73" customFormat="1" hidden="1" x14ac:dyDescent="0.3">
      <c r="A40" s="207"/>
      <c r="B40" s="72"/>
      <c r="C40" s="136"/>
      <c r="D40" s="209">
        <f t="shared" si="0"/>
        <v>0</v>
      </c>
      <c r="E40" s="159" t="s">
        <v>163</v>
      </c>
      <c r="F40" s="72"/>
    </row>
    <row r="41" spans="1:6" s="73" customFormat="1" hidden="1" x14ac:dyDescent="0.3">
      <c r="A41" s="207"/>
      <c r="B41" s="72"/>
      <c r="C41" s="136"/>
      <c r="D41" s="209">
        <f t="shared" si="0"/>
        <v>0</v>
      </c>
      <c r="E41" s="159" t="s">
        <v>163</v>
      </c>
      <c r="F41" s="72"/>
    </row>
    <row r="42" spans="1:6" s="73" customFormat="1" hidden="1" x14ac:dyDescent="0.3">
      <c r="A42" s="207"/>
      <c r="B42" s="72"/>
      <c r="C42" s="136"/>
      <c r="D42" s="209">
        <f t="shared" si="0"/>
        <v>0</v>
      </c>
      <c r="E42" s="159" t="s">
        <v>163</v>
      </c>
      <c r="F42" s="72"/>
    </row>
    <row r="43" spans="1:6" s="73" customFormat="1" hidden="1" x14ac:dyDescent="0.3">
      <c r="A43" s="207"/>
      <c r="B43" s="72"/>
      <c r="C43" s="136"/>
      <c r="D43" s="209">
        <f t="shared" si="0"/>
        <v>0</v>
      </c>
      <c r="E43" s="159" t="s">
        <v>163</v>
      </c>
      <c r="F43" s="72"/>
    </row>
    <row r="44" spans="1:6" s="73" customFormat="1" hidden="1" x14ac:dyDescent="0.3">
      <c r="A44" s="207"/>
      <c r="B44" s="72"/>
      <c r="C44" s="136"/>
      <c r="D44" s="209">
        <f t="shared" si="0"/>
        <v>0</v>
      </c>
      <c r="E44" s="159" t="s">
        <v>163</v>
      </c>
      <c r="F44" s="72"/>
    </row>
    <row r="45" spans="1:6" s="73" customFormat="1" hidden="1" x14ac:dyDescent="0.3">
      <c r="A45" s="207"/>
      <c r="B45" s="72"/>
      <c r="C45" s="136"/>
      <c r="D45" s="209">
        <f t="shared" si="0"/>
        <v>0</v>
      </c>
      <c r="E45" s="159" t="s">
        <v>163</v>
      </c>
      <c r="F45" s="72"/>
    </row>
    <row r="46" spans="1:6" s="73" customFormat="1" hidden="1" x14ac:dyDescent="0.3">
      <c r="A46" s="207"/>
      <c r="B46" s="72"/>
      <c r="C46" s="136"/>
      <c r="D46" s="209">
        <f t="shared" si="0"/>
        <v>0</v>
      </c>
      <c r="E46" s="159" t="s">
        <v>163</v>
      </c>
      <c r="F46" s="72"/>
    </row>
    <row r="47" spans="1:6" s="73" customFormat="1" hidden="1" x14ac:dyDescent="0.3">
      <c r="A47" s="207"/>
      <c r="B47" s="72"/>
      <c r="C47" s="136"/>
      <c r="D47" s="209">
        <f t="shared" si="0"/>
        <v>0</v>
      </c>
      <c r="E47" s="159" t="s">
        <v>163</v>
      </c>
      <c r="F47" s="72"/>
    </row>
    <row r="48" spans="1:6" s="73" customFormat="1" hidden="1" x14ac:dyDescent="0.3">
      <c r="A48" s="207"/>
      <c r="B48" s="72"/>
      <c r="C48" s="136"/>
      <c r="D48" s="209">
        <f t="shared" si="0"/>
        <v>0</v>
      </c>
      <c r="E48" s="159" t="s">
        <v>163</v>
      </c>
      <c r="F48" s="72"/>
    </row>
    <row r="49" spans="1:6" s="73" customFormat="1" hidden="1" x14ac:dyDescent="0.3">
      <c r="A49" s="207"/>
      <c r="B49" s="72"/>
      <c r="C49" s="136"/>
      <c r="D49" s="209">
        <f t="shared" si="0"/>
        <v>0</v>
      </c>
      <c r="E49" s="159" t="s">
        <v>163</v>
      </c>
      <c r="F49" s="72"/>
    </row>
    <row r="50" spans="1:6" s="73" customFormat="1" hidden="1" x14ac:dyDescent="0.3">
      <c r="A50" s="207"/>
      <c r="B50" s="72"/>
      <c r="C50" s="136"/>
      <c r="D50" s="209">
        <f t="shared" si="0"/>
        <v>0</v>
      </c>
      <c r="E50" s="159" t="s">
        <v>163</v>
      </c>
      <c r="F50" s="72"/>
    </row>
    <row r="51" spans="1:6" s="73" customFormat="1" hidden="1" x14ac:dyDescent="0.3">
      <c r="A51" s="207"/>
      <c r="B51" s="72"/>
      <c r="C51" s="136"/>
      <c r="D51" s="209">
        <f t="shared" si="0"/>
        <v>0</v>
      </c>
      <c r="E51" s="159" t="s">
        <v>163</v>
      </c>
      <c r="F51" s="72"/>
    </row>
    <row r="52" spans="1:6" s="73" customFormat="1" hidden="1" x14ac:dyDescent="0.3">
      <c r="A52" s="207"/>
      <c r="B52" s="72"/>
      <c r="C52" s="136"/>
      <c r="D52" s="209">
        <f t="shared" si="0"/>
        <v>0</v>
      </c>
      <c r="E52" s="159" t="s">
        <v>163</v>
      </c>
      <c r="F52" s="72"/>
    </row>
    <row r="53" spans="1:6" s="73" customFormat="1" hidden="1" x14ac:dyDescent="0.3">
      <c r="A53" s="207"/>
      <c r="B53" s="72"/>
      <c r="C53" s="136"/>
      <c r="D53" s="209">
        <f t="shared" si="0"/>
        <v>0</v>
      </c>
      <c r="E53" s="159" t="s">
        <v>163</v>
      </c>
      <c r="F53" s="72"/>
    </row>
    <row r="54" spans="1:6" s="73" customFormat="1" hidden="1" x14ac:dyDescent="0.3">
      <c r="A54" s="207"/>
      <c r="B54" s="72"/>
      <c r="C54" s="136"/>
      <c r="D54" s="209">
        <f t="shared" si="0"/>
        <v>0</v>
      </c>
      <c r="E54" s="159" t="s">
        <v>163</v>
      </c>
      <c r="F54" s="72"/>
    </row>
    <row r="55" spans="1:6" s="73" customFormat="1" hidden="1" x14ac:dyDescent="0.3">
      <c r="A55" s="207"/>
      <c r="B55" s="72"/>
      <c r="C55" s="136"/>
      <c r="D55" s="209">
        <f t="shared" si="0"/>
        <v>0</v>
      </c>
      <c r="E55" s="159" t="s">
        <v>163</v>
      </c>
      <c r="F55" s="72"/>
    </row>
    <row r="56" spans="1:6" s="73" customFormat="1" hidden="1" x14ac:dyDescent="0.3">
      <c r="A56" s="207"/>
      <c r="B56" s="72"/>
      <c r="C56" s="136"/>
      <c r="D56" s="209">
        <f t="shared" si="0"/>
        <v>0</v>
      </c>
      <c r="E56" s="159" t="s">
        <v>163</v>
      </c>
      <c r="F56" s="72"/>
    </row>
    <row r="57" spans="1:6" s="73" customFormat="1" hidden="1" x14ac:dyDescent="0.3">
      <c r="A57" s="207"/>
      <c r="B57" s="72"/>
      <c r="C57" s="136"/>
      <c r="D57" s="209">
        <f t="shared" si="0"/>
        <v>0</v>
      </c>
      <c r="E57" s="159" t="s">
        <v>163</v>
      </c>
      <c r="F57" s="72"/>
    </row>
    <row r="58" spans="1:6" s="73" customFormat="1" hidden="1" x14ac:dyDescent="0.3">
      <c r="A58" s="207"/>
      <c r="B58" s="72"/>
      <c r="C58" s="136"/>
      <c r="D58" s="209">
        <f t="shared" si="0"/>
        <v>0</v>
      </c>
      <c r="E58" s="159" t="s">
        <v>163</v>
      </c>
      <c r="F58" s="72"/>
    </row>
    <row r="59" spans="1:6" s="73" customFormat="1" hidden="1" x14ac:dyDescent="0.3">
      <c r="A59" s="207"/>
      <c r="B59" s="72"/>
      <c r="C59" s="136"/>
      <c r="D59" s="209">
        <f t="shared" si="0"/>
        <v>0</v>
      </c>
      <c r="E59" s="159" t="s">
        <v>163</v>
      </c>
      <c r="F59" s="72"/>
    </row>
    <row r="60" spans="1:6" s="73" customFormat="1" hidden="1" x14ac:dyDescent="0.3">
      <c r="A60" s="207"/>
      <c r="B60" s="72"/>
      <c r="C60" s="136"/>
      <c r="D60" s="209">
        <f t="shared" si="0"/>
        <v>0</v>
      </c>
      <c r="E60" s="159" t="s">
        <v>163</v>
      </c>
      <c r="F60" s="72"/>
    </row>
    <row r="61" spans="1:6" s="73" customFormat="1" hidden="1" x14ac:dyDescent="0.3">
      <c r="A61" s="207"/>
      <c r="B61" s="72"/>
      <c r="C61" s="136"/>
      <c r="D61" s="209">
        <f t="shared" si="0"/>
        <v>0</v>
      </c>
      <c r="E61" s="159" t="s">
        <v>163</v>
      </c>
      <c r="F61" s="72"/>
    </row>
    <row r="62" spans="1:6" s="73" customFormat="1" hidden="1" x14ac:dyDescent="0.3">
      <c r="A62" s="207"/>
      <c r="B62" s="72"/>
      <c r="C62" s="136"/>
      <c r="D62" s="209">
        <f t="shared" si="0"/>
        <v>0</v>
      </c>
      <c r="E62" s="159" t="s">
        <v>163</v>
      </c>
      <c r="F62" s="72"/>
    </row>
    <row r="63" spans="1:6" s="73" customFormat="1" hidden="1" x14ac:dyDescent="0.3">
      <c r="A63" s="207"/>
      <c r="B63" s="72"/>
      <c r="C63" s="136"/>
      <c r="D63" s="209">
        <f t="shared" si="0"/>
        <v>0</v>
      </c>
      <c r="E63" s="159" t="s">
        <v>163</v>
      </c>
      <c r="F63" s="72"/>
    </row>
    <row r="64" spans="1:6" s="73" customFormat="1" hidden="1" x14ac:dyDescent="0.3">
      <c r="A64" s="207"/>
      <c r="B64" s="72"/>
      <c r="C64" s="136"/>
      <c r="D64" s="209">
        <f t="shared" si="0"/>
        <v>0</v>
      </c>
      <c r="E64" s="159" t="s">
        <v>163</v>
      </c>
      <c r="F64" s="72"/>
    </row>
    <row r="65" spans="1:6" s="73" customFormat="1" hidden="1" x14ac:dyDescent="0.3">
      <c r="A65" s="207"/>
      <c r="B65" s="72"/>
      <c r="C65" s="136"/>
      <c r="D65" s="209">
        <f t="shared" si="0"/>
        <v>0</v>
      </c>
      <c r="E65" s="159" t="s">
        <v>163</v>
      </c>
      <c r="F65" s="72"/>
    </row>
    <row r="66" spans="1:6" s="73" customFormat="1" hidden="1" x14ac:dyDescent="0.3">
      <c r="A66" s="207"/>
      <c r="B66" s="72"/>
      <c r="C66" s="136"/>
      <c r="D66" s="209">
        <f t="shared" si="0"/>
        <v>0</v>
      </c>
      <c r="E66" s="159" t="s">
        <v>163</v>
      </c>
      <c r="F66" s="72"/>
    </row>
    <row r="67" spans="1:6" s="73" customFormat="1" hidden="1" x14ac:dyDescent="0.3">
      <c r="A67" s="207"/>
      <c r="B67" s="72"/>
      <c r="C67" s="136"/>
      <c r="D67" s="209">
        <f t="shared" si="0"/>
        <v>0</v>
      </c>
      <c r="E67" s="159" t="s">
        <v>163</v>
      </c>
      <c r="F67" s="72"/>
    </row>
    <row r="68" spans="1:6" s="73" customFormat="1" hidden="1" x14ac:dyDescent="0.3">
      <c r="A68" s="207"/>
      <c r="B68" s="72"/>
      <c r="C68" s="136"/>
      <c r="D68" s="209">
        <f t="shared" si="0"/>
        <v>0</v>
      </c>
      <c r="E68" s="159" t="s">
        <v>163</v>
      </c>
      <c r="F68" s="72"/>
    </row>
    <row r="69" spans="1:6" s="73" customFormat="1" hidden="1" x14ac:dyDescent="0.3">
      <c r="A69" s="207"/>
      <c r="B69" s="72"/>
      <c r="C69" s="136"/>
      <c r="D69" s="209">
        <f t="shared" si="0"/>
        <v>0</v>
      </c>
      <c r="E69" s="159" t="s">
        <v>163</v>
      </c>
      <c r="F69" s="72"/>
    </row>
    <row r="70" spans="1:6" s="73" customFormat="1" hidden="1" x14ac:dyDescent="0.3">
      <c r="A70" s="207"/>
      <c r="B70" s="72"/>
      <c r="C70" s="136"/>
      <c r="D70" s="209">
        <f t="shared" si="0"/>
        <v>0</v>
      </c>
      <c r="E70" s="159" t="s">
        <v>163</v>
      </c>
      <c r="F70" s="72"/>
    </row>
    <row r="71" spans="1:6" s="73" customFormat="1" hidden="1" x14ac:dyDescent="0.3">
      <c r="A71" s="207"/>
      <c r="B71" s="72"/>
      <c r="C71" s="136"/>
      <c r="D71" s="209">
        <f t="shared" si="0"/>
        <v>0</v>
      </c>
      <c r="E71" s="159" t="s">
        <v>163</v>
      </c>
      <c r="F71" s="72"/>
    </row>
    <row r="72" spans="1:6" s="73" customFormat="1" hidden="1" x14ac:dyDescent="0.3">
      <c r="A72" s="207"/>
      <c r="B72" s="72"/>
      <c r="C72" s="136"/>
      <c r="D72" s="209">
        <f t="shared" si="0"/>
        <v>0</v>
      </c>
      <c r="E72" s="159" t="s">
        <v>163</v>
      </c>
      <c r="F72" s="72"/>
    </row>
    <row r="73" spans="1:6" s="73" customFormat="1" hidden="1" x14ac:dyDescent="0.3">
      <c r="A73" s="207"/>
      <c r="B73" s="72"/>
      <c r="C73" s="136"/>
      <c r="D73" s="209">
        <f t="shared" si="0"/>
        <v>0</v>
      </c>
      <c r="E73" s="159" t="s">
        <v>163</v>
      </c>
      <c r="F73" s="72"/>
    </row>
    <row r="74" spans="1:6" s="73" customFormat="1" hidden="1" x14ac:dyDescent="0.3">
      <c r="A74" s="207"/>
      <c r="B74" s="72"/>
      <c r="C74" s="136"/>
      <c r="D74" s="209">
        <f t="shared" si="0"/>
        <v>0</v>
      </c>
      <c r="E74" s="159" t="s">
        <v>163</v>
      </c>
      <c r="F74" s="72"/>
    </row>
    <row r="75" spans="1:6" s="73" customFormat="1" hidden="1" x14ac:dyDescent="0.3">
      <c r="A75" s="207"/>
      <c r="B75" s="72"/>
      <c r="C75" s="136"/>
      <c r="D75" s="209">
        <f t="shared" si="0"/>
        <v>0</v>
      </c>
      <c r="E75" s="159" t="s">
        <v>163</v>
      </c>
      <c r="F75" s="72"/>
    </row>
    <row r="76" spans="1:6" s="73" customFormat="1" hidden="1" x14ac:dyDescent="0.3">
      <c r="A76" s="207"/>
      <c r="B76" s="72"/>
      <c r="C76" s="136"/>
      <c r="D76" s="209">
        <f t="shared" si="0"/>
        <v>0</v>
      </c>
      <c r="E76" s="159" t="s">
        <v>163</v>
      </c>
      <c r="F76" s="72"/>
    </row>
    <row r="77" spans="1:6" s="73" customFormat="1" hidden="1" x14ac:dyDescent="0.3">
      <c r="A77" s="207"/>
      <c r="B77" s="72"/>
      <c r="C77" s="136"/>
      <c r="D77" s="209">
        <f t="shared" si="0"/>
        <v>0</v>
      </c>
      <c r="E77" s="159" t="s">
        <v>163</v>
      </c>
      <c r="F77" s="72"/>
    </row>
    <row r="78" spans="1:6" s="73" customFormat="1" hidden="1" x14ac:dyDescent="0.3">
      <c r="A78" s="207"/>
      <c r="B78" s="72"/>
      <c r="C78" s="136"/>
      <c r="D78" s="209">
        <f t="shared" si="0"/>
        <v>0</v>
      </c>
      <c r="E78" s="159" t="s">
        <v>163</v>
      </c>
      <c r="F78" s="72"/>
    </row>
    <row r="79" spans="1:6" s="73" customFormat="1" hidden="1" x14ac:dyDescent="0.3">
      <c r="A79" s="207"/>
      <c r="B79" s="72"/>
      <c r="C79" s="136"/>
      <c r="D79" s="209">
        <f t="shared" si="0"/>
        <v>0</v>
      </c>
      <c r="E79" s="159" t="s">
        <v>163</v>
      </c>
      <c r="F79" s="72"/>
    </row>
    <row r="80" spans="1:6" s="73" customFormat="1" hidden="1" x14ac:dyDescent="0.3">
      <c r="A80" s="207"/>
      <c r="B80" s="72"/>
      <c r="C80" s="136"/>
      <c r="D80" s="209">
        <f t="shared" si="0"/>
        <v>0</v>
      </c>
      <c r="E80" s="159" t="s">
        <v>163</v>
      </c>
      <c r="F80" s="72"/>
    </row>
    <row r="81" spans="1:6" s="73" customFormat="1" hidden="1" x14ac:dyDescent="0.3">
      <c r="A81" s="207"/>
      <c r="B81" s="72"/>
      <c r="C81" s="136"/>
      <c r="D81" s="209">
        <f t="shared" si="0"/>
        <v>0</v>
      </c>
      <c r="E81" s="159" t="s">
        <v>163</v>
      </c>
      <c r="F81" s="72"/>
    </row>
    <row r="82" spans="1:6" s="73" customFormat="1" hidden="1" x14ac:dyDescent="0.3">
      <c r="A82" s="207"/>
      <c r="B82" s="72"/>
      <c r="C82" s="136"/>
      <c r="D82" s="209">
        <f t="shared" si="0"/>
        <v>0</v>
      </c>
      <c r="E82" s="159" t="s">
        <v>163</v>
      </c>
      <c r="F82" s="72"/>
    </row>
    <row r="83" spans="1:6" s="73" customFormat="1" hidden="1" x14ac:dyDescent="0.3">
      <c r="A83" s="207"/>
      <c r="B83" s="72"/>
      <c r="C83" s="136"/>
      <c r="D83" s="209">
        <f t="shared" si="0"/>
        <v>0</v>
      </c>
      <c r="E83" s="159" t="s">
        <v>163</v>
      </c>
      <c r="F83" s="72"/>
    </row>
    <row r="84" spans="1:6" s="73" customFormat="1" hidden="1" x14ac:dyDescent="0.3">
      <c r="A84" s="207"/>
      <c r="B84" s="72"/>
      <c r="C84" s="136"/>
      <c r="D84" s="209">
        <f t="shared" si="0"/>
        <v>0</v>
      </c>
      <c r="E84" s="159" t="s">
        <v>163</v>
      </c>
      <c r="F84" s="72"/>
    </row>
    <row r="85" spans="1:6" s="73" customFormat="1" hidden="1" x14ac:dyDescent="0.3">
      <c r="A85" s="207"/>
      <c r="B85" s="72"/>
      <c r="C85" s="136"/>
      <c r="D85" s="209">
        <f t="shared" si="0"/>
        <v>0</v>
      </c>
      <c r="E85" s="159" t="s">
        <v>163</v>
      </c>
      <c r="F85" s="72"/>
    </row>
    <row r="86" spans="1:6" s="73" customFormat="1" hidden="1" x14ac:dyDescent="0.3">
      <c r="A86" s="207"/>
      <c r="B86" s="72"/>
      <c r="C86" s="136"/>
      <c r="D86" s="209">
        <f t="shared" si="0"/>
        <v>0</v>
      </c>
      <c r="E86" s="159" t="s">
        <v>163</v>
      </c>
      <c r="F86" s="72"/>
    </row>
    <row r="87" spans="1:6" s="73" customFormat="1" hidden="1" x14ac:dyDescent="0.3">
      <c r="A87" s="207"/>
      <c r="B87" s="72"/>
      <c r="C87" s="136"/>
      <c r="D87" s="209">
        <f t="shared" si="0"/>
        <v>0</v>
      </c>
      <c r="E87" s="159" t="s">
        <v>163</v>
      </c>
      <c r="F87" s="72"/>
    </row>
    <row r="88" spans="1:6" s="73" customFormat="1" hidden="1" x14ac:dyDescent="0.3">
      <c r="A88" s="207"/>
      <c r="B88" s="72"/>
      <c r="C88" s="136"/>
      <c r="D88" s="209">
        <f t="shared" si="0"/>
        <v>0</v>
      </c>
      <c r="E88" s="159" t="s">
        <v>163</v>
      </c>
      <c r="F88" s="72"/>
    </row>
    <row r="89" spans="1:6" s="73" customFormat="1" hidden="1" x14ac:dyDescent="0.3">
      <c r="A89" s="207"/>
      <c r="B89" s="72"/>
      <c r="C89" s="136"/>
      <c r="D89" s="209">
        <f t="shared" si="0"/>
        <v>0</v>
      </c>
      <c r="E89" s="159" t="s">
        <v>163</v>
      </c>
      <c r="F89" s="72"/>
    </row>
    <row r="90" spans="1:6" s="73" customFormat="1" hidden="1" x14ac:dyDescent="0.3">
      <c r="A90" s="207"/>
      <c r="B90" s="72"/>
      <c r="C90" s="136"/>
      <c r="D90" s="209">
        <f t="shared" si="0"/>
        <v>0</v>
      </c>
      <c r="E90" s="159" t="s">
        <v>163</v>
      </c>
      <c r="F90" s="72"/>
    </row>
    <row r="91" spans="1:6" s="73" customFormat="1" hidden="1" x14ac:dyDescent="0.3">
      <c r="A91" s="207"/>
      <c r="B91" s="72"/>
      <c r="C91" s="136"/>
      <c r="D91" s="209">
        <f t="shared" si="0"/>
        <v>0</v>
      </c>
      <c r="E91" s="159" t="s">
        <v>163</v>
      </c>
      <c r="F91" s="72"/>
    </row>
    <row r="92" spans="1:6" s="73" customFormat="1" hidden="1" x14ac:dyDescent="0.3">
      <c r="A92" s="207"/>
      <c r="B92" s="72"/>
      <c r="C92" s="136"/>
      <c r="D92" s="209">
        <f t="shared" si="0"/>
        <v>0</v>
      </c>
      <c r="E92" s="159" t="s">
        <v>163</v>
      </c>
      <c r="F92" s="72"/>
    </row>
    <row r="93" spans="1:6" s="73" customFormat="1" hidden="1" x14ac:dyDescent="0.3">
      <c r="A93" s="207"/>
      <c r="B93" s="72"/>
      <c r="C93" s="136"/>
      <c r="D93" s="209">
        <f t="shared" si="0"/>
        <v>0</v>
      </c>
      <c r="E93" s="159" t="s">
        <v>163</v>
      </c>
      <c r="F93" s="72"/>
    </row>
    <row r="94" spans="1:6" s="73" customFormat="1" hidden="1" x14ac:dyDescent="0.3">
      <c r="A94" s="207"/>
      <c r="B94" s="72"/>
      <c r="C94" s="136"/>
      <c r="D94" s="209">
        <f t="shared" si="0"/>
        <v>0</v>
      </c>
      <c r="E94" s="159" t="s">
        <v>163</v>
      </c>
      <c r="F94" s="72"/>
    </row>
    <row r="95" spans="1:6" s="73" customFormat="1" hidden="1" x14ac:dyDescent="0.3">
      <c r="A95" s="207"/>
      <c r="B95" s="72"/>
      <c r="C95" s="136"/>
      <c r="D95" s="209">
        <f t="shared" si="0"/>
        <v>0</v>
      </c>
      <c r="E95" s="159" t="s">
        <v>163</v>
      </c>
      <c r="F95" s="72"/>
    </row>
    <row r="96" spans="1:6" s="73" customFormat="1" hidden="1" x14ac:dyDescent="0.3">
      <c r="A96" s="207"/>
      <c r="B96" s="72"/>
      <c r="C96" s="136"/>
      <c r="D96" s="209">
        <f t="shared" si="0"/>
        <v>0</v>
      </c>
      <c r="E96" s="159" t="s">
        <v>163</v>
      </c>
      <c r="F96" s="72"/>
    </row>
    <row r="97" spans="1:6" s="73" customFormat="1" hidden="1" x14ac:dyDescent="0.3">
      <c r="A97" s="207"/>
      <c r="B97" s="72"/>
      <c r="C97" s="136"/>
      <c r="D97" s="209">
        <f t="shared" si="0"/>
        <v>0</v>
      </c>
      <c r="E97" s="159" t="s">
        <v>163</v>
      </c>
      <c r="F97" s="72"/>
    </row>
    <row r="98" spans="1:6" s="73" customFormat="1" hidden="1" x14ac:dyDescent="0.3">
      <c r="A98" s="207"/>
      <c r="B98" s="72"/>
      <c r="C98" s="136"/>
      <c r="D98" s="209">
        <f t="shared" si="0"/>
        <v>0</v>
      </c>
      <c r="E98" s="159" t="s">
        <v>163</v>
      </c>
      <c r="F98" s="72"/>
    </row>
    <row r="99" spans="1:6" s="73" customFormat="1" hidden="1" x14ac:dyDescent="0.3">
      <c r="A99" s="207"/>
      <c r="B99" s="72"/>
      <c r="C99" s="136"/>
      <c r="D99" s="209">
        <f t="shared" si="0"/>
        <v>0</v>
      </c>
      <c r="E99" s="159" t="s">
        <v>163</v>
      </c>
      <c r="F99" s="72"/>
    </row>
    <row r="100" spans="1:6" s="73" customFormat="1" hidden="1" x14ac:dyDescent="0.3">
      <c r="A100" s="207"/>
      <c r="B100" s="72"/>
      <c r="C100" s="136"/>
      <c r="D100" s="209">
        <f t="shared" si="0"/>
        <v>0</v>
      </c>
      <c r="E100" s="159" t="s">
        <v>163</v>
      </c>
      <c r="F100" s="72"/>
    </row>
    <row r="101" spans="1:6" s="73" customFormat="1" hidden="1" x14ac:dyDescent="0.3">
      <c r="A101" s="207"/>
      <c r="B101" s="72"/>
      <c r="C101" s="136"/>
      <c r="D101" s="209">
        <f t="shared" si="0"/>
        <v>0</v>
      </c>
      <c r="E101" s="159" t="s">
        <v>163</v>
      </c>
      <c r="F101" s="72"/>
    </row>
    <row r="102" spans="1:6" s="73" customFormat="1" hidden="1" x14ac:dyDescent="0.3">
      <c r="A102" s="207"/>
      <c r="B102" s="72"/>
      <c r="C102" s="136"/>
      <c r="D102" s="209">
        <f t="shared" si="0"/>
        <v>0</v>
      </c>
      <c r="E102" s="159" t="s">
        <v>163</v>
      </c>
      <c r="F102" s="72"/>
    </row>
    <row r="103" spans="1:6" s="73" customFormat="1" hidden="1" x14ac:dyDescent="0.3">
      <c r="A103" s="207"/>
      <c r="B103" s="72"/>
      <c r="C103" s="136"/>
      <c r="D103" s="209">
        <f t="shared" si="0"/>
        <v>0</v>
      </c>
      <c r="E103" s="159" t="s">
        <v>163</v>
      </c>
      <c r="F103" s="72"/>
    </row>
    <row r="104" spans="1:6" s="73" customFormat="1" hidden="1" x14ac:dyDescent="0.3">
      <c r="A104" s="207"/>
      <c r="B104" s="72"/>
      <c r="C104" s="136"/>
      <c r="D104" s="209">
        <f t="shared" si="0"/>
        <v>0</v>
      </c>
      <c r="E104" s="159" t="s">
        <v>163</v>
      </c>
      <c r="F104" s="72"/>
    </row>
    <row r="105" spans="1:6" s="73" customFormat="1" hidden="1" x14ac:dyDescent="0.3">
      <c r="A105" s="207"/>
      <c r="B105" s="72"/>
      <c r="C105" s="136"/>
      <c r="D105" s="209">
        <f t="shared" si="0"/>
        <v>0</v>
      </c>
      <c r="E105" s="159" t="s">
        <v>163</v>
      </c>
      <c r="F105" s="72"/>
    </row>
    <row r="106" spans="1:6" s="73" customFormat="1" hidden="1" x14ac:dyDescent="0.3">
      <c r="A106" s="207"/>
      <c r="B106" s="72"/>
      <c r="C106" s="136"/>
      <c r="D106" s="209">
        <f t="shared" si="0"/>
        <v>0</v>
      </c>
      <c r="E106" s="159" t="s">
        <v>163</v>
      </c>
      <c r="F106" s="72"/>
    </row>
    <row r="107" spans="1:6" s="73" customFormat="1" hidden="1" x14ac:dyDescent="0.3">
      <c r="A107" s="207"/>
      <c r="B107" s="72"/>
      <c r="C107" s="136"/>
      <c r="D107" s="209">
        <f t="shared" si="0"/>
        <v>0</v>
      </c>
      <c r="E107" s="159" t="s">
        <v>163</v>
      </c>
      <c r="F107" s="72"/>
    </row>
    <row r="108" spans="1:6" s="73" customFormat="1" hidden="1" x14ac:dyDescent="0.3">
      <c r="A108" s="207"/>
      <c r="B108" s="72"/>
      <c r="C108" s="136"/>
      <c r="D108" s="209">
        <f t="shared" si="0"/>
        <v>0</v>
      </c>
      <c r="E108" s="159" t="s">
        <v>163</v>
      </c>
      <c r="F108" s="72"/>
    </row>
    <row r="109" spans="1:6" s="73" customFormat="1" hidden="1" x14ac:dyDescent="0.3">
      <c r="A109" s="207"/>
      <c r="B109" s="72"/>
      <c r="C109" s="136"/>
      <c r="D109" s="209">
        <f t="shared" si="0"/>
        <v>0</v>
      </c>
      <c r="E109" s="159" t="s">
        <v>163</v>
      </c>
      <c r="F109" s="72"/>
    </row>
    <row r="110" spans="1:6" s="73" customFormat="1" hidden="1" x14ac:dyDescent="0.3">
      <c r="A110" s="207"/>
      <c r="B110" s="72"/>
      <c r="C110" s="136"/>
      <c r="D110" s="209">
        <f t="shared" si="0"/>
        <v>0</v>
      </c>
      <c r="E110" s="159" t="s">
        <v>163</v>
      </c>
      <c r="F110" s="72"/>
    </row>
    <row r="111" spans="1:6" s="73" customFormat="1" hidden="1" x14ac:dyDescent="0.3">
      <c r="A111" s="207"/>
      <c r="B111" s="72"/>
      <c r="C111" s="136"/>
      <c r="D111" s="209">
        <f t="shared" si="0"/>
        <v>0</v>
      </c>
      <c r="E111" s="159" t="s">
        <v>163</v>
      </c>
      <c r="F111" s="72"/>
    </row>
    <row r="112" spans="1:6" s="73" customFormat="1" hidden="1" x14ac:dyDescent="0.3">
      <c r="A112" s="207"/>
      <c r="B112" s="72"/>
      <c r="C112" s="136"/>
      <c r="D112" s="209">
        <f t="shared" si="0"/>
        <v>0</v>
      </c>
      <c r="E112" s="159" t="s">
        <v>163</v>
      </c>
      <c r="F112" s="72"/>
    </row>
    <row r="113" spans="1:6" s="73" customFormat="1" hidden="1" x14ac:dyDescent="0.3">
      <c r="A113" s="207"/>
      <c r="B113" s="72"/>
      <c r="C113" s="136"/>
      <c r="D113" s="209">
        <f t="shared" si="0"/>
        <v>0</v>
      </c>
      <c r="E113" s="159" t="s">
        <v>163</v>
      </c>
      <c r="F113" s="72"/>
    </row>
    <row r="114" spans="1:6" s="73" customFormat="1" hidden="1" x14ac:dyDescent="0.3">
      <c r="A114" s="207"/>
      <c r="B114" s="72"/>
      <c r="C114" s="136"/>
      <c r="D114" s="209">
        <f t="shared" si="0"/>
        <v>0</v>
      </c>
      <c r="E114" s="159" t="s">
        <v>163</v>
      </c>
      <c r="F114" s="72"/>
    </row>
    <row r="115" spans="1:6" s="73" customFormat="1" hidden="1" x14ac:dyDescent="0.3">
      <c r="A115" s="207"/>
      <c r="B115" s="72"/>
      <c r="C115" s="136"/>
      <c r="D115" s="209">
        <f t="shared" si="0"/>
        <v>0</v>
      </c>
      <c r="E115" s="159" t="s">
        <v>163</v>
      </c>
      <c r="F115" s="72"/>
    </row>
    <row r="116" spans="1:6" s="73" customFormat="1" hidden="1" x14ac:dyDescent="0.3">
      <c r="A116" s="207"/>
      <c r="B116" s="72"/>
      <c r="C116" s="136"/>
      <c r="D116" s="209">
        <f t="shared" si="0"/>
        <v>0</v>
      </c>
      <c r="E116" s="159" t="s">
        <v>163</v>
      </c>
      <c r="F116" s="72"/>
    </row>
    <row r="117" spans="1:6" s="73" customFormat="1" hidden="1" x14ac:dyDescent="0.3">
      <c r="A117" s="207"/>
      <c r="B117" s="72"/>
      <c r="C117" s="136"/>
      <c r="D117" s="209">
        <f t="shared" si="0"/>
        <v>0</v>
      </c>
      <c r="E117" s="159" t="s">
        <v>163</v>
      </c>
      <c r="F117" s="72"/>
    </row>
    <row r="118" spans="1:6" s="73" customFormat="1" hidden="1" x14ac:dyDescent="0.3">
      <c r="A118" s="207"/>
      <c r="B118" s="72"/>
      <c r="C118" s="136"/>
      <c r="D118" s="209">
        <f t="shared" si="0"/>
        <v>0</v>
      </c>
      <c r="E118" s="159" t="s">
        <v>163</v>
      </c>
      <c r="F118" s="72"/>
    </row>
    <row r="119" spans="1:6" s="73" customFormat="1" hidden="1" x14ac:dyDescent="0.3">
      <c r="A119" s="207"/>
      <c r="B119" s="72"/>
      <c r="C119" s="136"/>
      <c r="D119" s="209">
        <f t="shared" si="0"/>
        <v>0</v>
      </c>
      <c r="E119" s="159" t="s">
        <v>163</v>
      </c>
      <c r="F119" s="72"/>
    </row>
    <row r="120" spans="1:6" s="73" customFormat="1" hidden="1" x14ac:dyDescent="0.3">
      <c r="A120" s="207"/>
      <c r="B120" s="72"/>
      <c r="C120" s="136"/>
      <c r="D120" s="209">
        <f t="shared" si="0"/>
        <v>0</v>
      </c>
      <c r="E120" s="159" t="s">
        <v>163</v>
      </c>
      <c r="F120" s="72"/>
    </row>
    <row r="121" spans="1:6" s="73" customFormat="1" hidden="1" x14ac:dyDescent="0.3">
      <c r="A121" s="207"/>
      <c r="B121" s="72"/>
      <c r="C121" s="136"/>
      <c r="D121" s="209">
        <f t="shared" si="0"/>
        <v>0</v>
      </c>
      <c r="E121" s="159" t="s">
        <v>163</v>
      </c>
      <c r="F121" s="72"/>
    </row>
    <row r="122" spans="1:6" s="73" customFormat="1" hidden="1" x14ac:dyDescent="0.3">
      <c r="A122" s="207"/>
      <c r="B122" s="72"/>
      <c r="C122" s="136"/>
      <c r="D122" s="209">
        <f t="shared" si="0"/>
        <v>0</v>
      </c>
      <c r="E122" s="159" t="s">
        <v>163</v>
      </c>
      <c r="F122" s="72"/>
    </row>
    <row r="123" spans="1:6" s="73" customFormat="1" hidden="1" x14ac:dyDescent="0.3">
      <c r="A123" s="207"/>
      <c r="B123" s="72"/>
      <c r="C123" s="136"/>
      <c r="D123" s="209">
        <f t="shared" si="0"/>
        <v>0</v>
      </c>
      <c r="E123" s="159" t="s">
        <v>163</v>
      </c>
      <c r="F123" s="72"/>
    </row>
    <row r="124" spans="1:6" s="73" customFormat="1" hidden="1" x14ac:dyDescent="0.3">
      <c r="A124" s="207"/>
      <c r="B124" s="72"/>
      <c r="C124" s="136"/>
      <c r="D124" s="209">
        <f t="shared" si="0"/>
        <v>0</v>
      </c>
      <c r="E124" s="159" t="s">
        <v>163</v>
      </c>
      <c r="F124" s="72"/>
    </row>
    <row r="125" spans="1:6" s="73" customFormat="1" hidden="1" x14ac:dyDescent="0.3">
      <c r="A125" s="207"/>
      <c r="B125" s="72"/>
      <c r="C125" s="136"/>
      <c r="D125" s="209">
        <f t="shared" si="0"/>
        <v>0</v>
      </c>
      <c r="E125" s="159" t="s">
        <v>163</v>
      </c>
      <c r="F125" s="72"/>
    </row>
    <row r="126" spans="1:6" s="73" customFormat="1" hidden="1" x14ac:dyDescent="0.3">
      <c r="A126" s="207"/>
      <c r="B126" s="72"/>
      <c r="C126" s="136"/>
      <c r="D126" s="209">
        <f t="shared" si="0"/>
        <v>0</v>
      </c>
      <c r="E126" s="159" t="s">
        <v>163</v>
      </c>
      <c r="F126" s="72"/>
    </row>
    <row r="127" spans="1:6" s="73" customFormat="1" hidden="1" x14ac:dyDescent="0.3">
      <c r="A127" s="207"/>
      <c r="B127" s="72"/>
      <c r="C127" s="136"/>
      <c r="D127" s="209">
        <f t="shared" si="0"/>
        <v>0</v>
      </c>
      <c r="E127" s="159" t="s">
        <v>163</v>
      </c>
      <c r="F127" s="72"/>
    </row>
    <row r="128" spans="1:6" s="73" customFormat="1" hidden="1" x14ac:dyDescent="0.3">
      <c r="A128" s="207"/>
      <c r="B128" s="72"/>
      <c r="C128" s="136"/>
      <c r="D128" s="209">
        <f t="shared" si="0"/>
        <v>0</v>
      </c>
      <c r="E128" s="159" t="s">
        <v>163</v>
      </c>
      <c r="F128" s="72"/>
    </row>
    <row r="129" spans="1:7" s="73" customFormat="1" hidden="1" x14ac:dyDescent="0.3">
      <c r="A129" s="207"/>
      <c r="B129" s="72"/>
      <c r="C129" s="136"/>
      <c r="D129" s="209">
        <f t="shared" si="0"/>
        <v>0</v>
      </c>
      <c r="E129" s="159" t="s">
        <v>163</v>
      </c>
      <c r="F129" s="72"/>
    </row>
    <row r="130" spans="1:7" s="73" customFormat="1" hidden="1" x14ac:dyDescent="0.3">
      <c r="A130" s="207"/>
      <c r="B130" s="72"/>
      <c r="C130" s="136"/>
      <c r="D130" s="209">
        <f t="shared" si="0"/>
        <v>0</v>
      </c>
      <c r="E130" s="159" t="s">
        <v>163</v>
      </c>
      <c r="F130" s="72"/>
    </row>
    <row r="131" spans="1:7" s="73" customFormat="1" hidden="1" x14ac:dyDescent="0.3">
      <c r="A131" s="207"/>
      <c r="B131" s="72"/>
      <c r="C131" s="136"/>
      <c r="D131" s="209">
        <f t="shared" si="0"/>
        <v>0</v>
      </c>
      <c r="E131" s="159" t="s">
        <v>163</v>
      </c>
      <c r="F131" s="72"/>
    </row>
    <row r="132" spans="1:7" s="73" customFormat="1" hidden="1" x14ac:dyDescent="0.3">
      <c r="A132" s="207"/>
      <c r="B132" s="72"/>
      <c r="C132" s="136"/>
      <c r="D132" s="209">
        <f t="shared" si="0"/>
        <v>0</v>
      </c>
      <c r="E132" s="159" t="s">
        <v>163</v>
      </c>
      <c r="F132" s="72"/>
    </row>
    <row r="133" spans="1:7" s="73" customFormat="1" hidden="1" x14ac:dyDescent="0.3">
      <c r="A133" s="207"/>
      <c r="B133" s="72"/>
      <c r="C133" s="136"/>
      <c r="D133" s="209">
        <f t="shared" si="0"/>
        <v>0</v>
      </c>
      <c r="E133" s="159" t="s">
        <v>163</v>
      </c>
      <c r="F133" s="72"/>
    </row>
    <row r="134" spans="1:7" s="73" customFormat="1" x14ac:dyDescent="0.3">
      <c r="A134" s="207"/>
      <c r="B134" s="72"/>
      <c r="C134" s="136"/>
      <c r="D134" s="210">
        <f t="shared" si="0"/>
        <v>0</v>
      </c>
      <c r="E134" s="159" t="s">
        <v>163</v>
      </c>
    </row>
    <row r="135" spans="1:7" s="73" customFormat="1" x14ac:dyDescent="0.3">
      <c r="A135" s="207"/>
      <c r="B135" s="192"/>
      <c r="C135" s="193" t="s">
        <v>164</v>
      </c>
      <c r="D135" s="170">
        <f>ROUND(SUBTOTAL(109,D5:D134),2)</f>
        <v>0</v>
      </c>
      <c r="E135" s="159" t="s">
        <v>163</v>
      </c>
      <c r="G135" s="244" t="s">
        <v>182</v>
      </c>
    </row>
    <row r="136" spans="1:7" s="73" customFormat="1" x14ac:dyDescent="0.3">
      <c r="D136"/>
      <c r="E136" s="182" t="s">
        <v>166</v>
      </c>
    </row>
    <row r="137" spans="1:7" s="73" customFormat="1" x14ac:dyDescent="0.3">
      <c r="A137" s="207"/>
      <c r="B137" s="72"/>
      <c r="C137" s="136"/>
      <c r="D137" s="209">
        <f t="shared" ref="D137:D266" si="1">ROUND(B137*C137,2)</f>
        <v>0</v>
      </c>
      <c r="E137" s="159" t="s">
        <v>166</v>
      </c>
    </row>
    <row r="138" spans="1:7" s="73" customFormat="1" x14ac:dyDescent="0.3">
      <c r="A138" s="207"/>
      <c r="B138" s="72"/>
      <c r="C138" s="136"/>
      <c r="D138" s="209">
        <f t="shared" si="1"/>
        <v>0</v>
      </c>
      <c r="E138" s="159" t="s">
        <v>166</v>
      </c>
    </row>
    <row r="139" spans="1:7" s="73" customFormat="1" x14ac:dyDescent="0.3">
      <c r="A139" s="207"/>
      <c r="B139" s="72"/>
      <c r="C139" s="136"/>
      <c r="D139" s="209">
        <f t="shared" si="1"/>
        <v>0</v>
      </c>
      <c r="E139" s="159" t="s">
        <v>166</v>
      </c>
      <c r="F139" s="72"/>
    </row>
    <row r="140" spans="1:7" s="73" customFormat="1" hidden="1" x14ac:dyDescent="0.3">
      <c r="A140" s="207"/>
      <c r="B140" s="72"/>
      <c r="C140" s="136"/>
      <c r="D140" s="209">
        <f t="shared" si="1"/>
        <v>0</v>
      </c>
      <c r="E140" s="159" t="s">
        <v>166</v>
      </c>
      <c r="F140" s="72"/>
    </row>
    <row r="141" spans="1:7" s="73" customFormat="1" hidden="1" x14ac:dyDescent="0.3">
      <c r="A141" s="207"/>
      <c r="B141" s="72"/>
      <c r="C141" s="136"/>
      <c r="D141" s="209">
        <f t="shared" si="1"/>
        <v>0</v>
      </c>
      <c r="E141" s="159" t="s">
        <v>166</v>
      </c>
      <c r="F141" s="72"/>
    </row>
    <row r="142" spans="1:7" s="73" customFormat="1" hidden="1" x14ac:dyDescent="0.3">
      <c r="A142" s="207"/>
      <c r="B142" s="72"/>
      <c r="C142" s="136"/>
      <c r="D142" s="209">
        <f t="shared" si="1"/>
        <v>0</v>
      </c>
      <c r="E142" s="159" t="s">
        <v>166</v>
      </c>
      <c r="F142" s="72"/>
    </row>
    <row r="143" spans="1:7" s="73" customFormat="1" hidden="1" x14ac:dyDescent="0.3">
      <c r="A143" s="207"/>
      <c r="B143" s="72"/>
      <c r="C143" s="136"/>
      <c r="D143" s="209">
        <f t="shared" si="1"/>
        <v>0</v>
      </c>
      <c r="E143" s="159" t="s">
        <v>166</v>
      </c>
      <c r="F143" s="72"/>
    </row>
    <row r="144" spans="1:7" s="73" customFormat="1" hidden="1" x14ac:dyDescent="0.3">
      <c r="A144" s="207"/>
      <c r="B144" s="72"/>
      <c r="C144" s="136"/>
      <c r="D144" s="209">
        <f t="shared" si="1"/>
        <v>0</v>
      </c>
      <c r="E144" s="159" t="s">
        <v>166</v>
      </c>
      <c r="F144" s="72"/>
    </row>
    <row r="145" spans="1:6" s="73" customFormat="1" hidden="1" x14ac:dyDescent="0.3">
      <c r="A145" s="207"/>
      <c r="B145" s="72"/>
      <c r="C145" s="136"/>
      <c r="D145" s="209">
        <f t="shared" si="1"/>
        <v>0</v>
      </c>
      <c r="E145" s="159" t="s">
        <v>166</v>
      </c>
      <c r="F145" s="72"/>
    </row>
    <row r="146" spans="1:6" s="73" customFormat="1" hidden="1" x14ac:dyDescent="0.3">
      <c r="A146" s="207"/>
      <c r="B146" s="72"/>
      <c r="C146" s="136"/>
      <c r="D146" s="209">
        <f t="shared" si="1"/>
        <v>0</v>
      </c>
      <c r="E146" s="159" t="s">
        <v>166</v>
      </c>
      <c r="F146" s="72"/>
    </row>
    <row r="147" spans="1:6" s="73" customFormat="1" hidden="1" x14ac:dyDescent="0.3">
      <c r="A147" s="207"/>
      <c r="B147" s="72"/>
      <c r="C147" s="136"/>
      <c r="D147" s="209">
        <f t="shared" si="1"/>
        <v>0</v>
      </c>
      <c r="E147" s="159" t="s">
        <v>166</v>
      </c>
      <c r="F147" s="72"/>
    </row>
    <row r="148" spans="1:6" s="73" customFormat="1" hidden="1" x14ac:dyDescent="0.3">
      <c r="A148" s="207"/>
      <c r="B148" s="72"/>
      <c r="C148" s="136"/>
      <c r="D148" s="209">
        <f t="shared" si="1"/>
        <v>0</v>
      </c>
      <c r="E148" s="159" t="s">
        <v>166</v>
      </c>
      <c r="F148" s="72"/>
    </row>
    <row r="149" spans="1:6" s="73" customFormat="1" hidden="1" x14ac:dyDescent="0.3">
      <c r="A149" s="207"/>
      <c r="B149" s="72"/>
      <c r="C149" s="136"/>
      <c r="D149" s="209">
        <f t="shared" si="1"/>
        <v>0</v>
      </c>
      <c r="E149" s="159" t="s">
        <v>166</v>
      </c>
      <c r="F149" s="72"/>
    </row>
    <row r="150" spans="1:6" s="73" customFormat="1" hidden="1" x14ac:dyDescent="0.3">
      <c r="A150" s="207"/>
      <c r="B150" s="72"/>
      <c r="C150" s="136"/>
      <c r="D150" s="209">
        <f t="shared" si="1"/>
        <v>0</v>
      </c>
      <c r="E150" s="159" t="s">
        <v>166</v>
      </c>
      <c r="F150" s="72"/>
    </row>
    <row r="151" spans="1:6" s="73" customFormat="1" hidden="1" x14ac:dyDescent="0.3">
      <c r="A151" s="207"/>
      <c r="B151" s="72"/>
      <c r="C151" s="136"/>
      <c r="D151" s="209">
        <f t="shared" si="1"/>
        <v>0</v>
      </c>
      <c r="E151" s="159" t="s">
        <v>166</v>
      </c>
      <c r="F151" s="72"/>
    </row>
    <row r="152" spans="1:6" s="73" customFormat="1" hidden="1" x14ac:dyDescent="0.3">
      <c r="A152" s="207"/>
      <c r="B152" s="72"/>
      <c r="C152" s="136"/>
      <c r="D152" s="209">
        <f t="shared" si="1"/>
        <v>0</v>
      </c>
      <c r="E152" s="159" t="s">
        <v>166</v>
      </c>
      <c r="F152" s="72"/>
    </row>
    <row r="153" spans="1:6" s="73" customFormat="1" hidden="1" x14ac:dyDescent="0.3">
      <c r="A153" s="207"/>
      <c r="B153" s="72"/>
      <c r="C153" s="136"/>
      <c r="D153" s="209">
        <f t="shared" si="1"/>
        <v>0</v>
      </c>
      <c r="E153" s="159" t="s">
        <v>166</v>
      </c>
      <c r="F153" s="72"/>
    </row>
    <row r="154" spans="1:6" s="73" customFormat="1" hidden="1" x14ac:dyDescent="0.3">
      <c r="A154" s="207"/>
      <c r="B154" s="72"/>
      <c r="C154" s="136"/>
      <c r="D154" s="209">
        <f t="shared" si="1"/>
        <v>0</v>
      </c>
      <c r="E154" s="159" t="s">
        <v>166</v>
      </c>
      <c r="F154" s="72"/>
    </row>
    <row r="155" spans="1:6" s="73" customFormat="1" hidden="1" x14ac:dyDescent="0.3">
      <c r="A155" s="207"/>
      <c r="B155" s="72"/>
      <c r="C155" s="136"/>
      <c r="D155" s="209">
        <f t="shared" si="1"/>
        <v>0</v>
      </c>
      <c r="E155" s="159" t="s">
        <v>166</v>
      </c>
      <c r="F155" s="72"/>
    </row>
    <row r="156" spans="1:6" s="73" customFormat="1" hidden="1" x14ac:dyDescent="0.3">
      <c r="A156" s="207"/>
      <c r="B156" s="72"/>
      <c r="C156" s="136"/>
      <c r="D156" s="209">
        <f t="shared" si="1"/>
        <v>0</v>
      </c>
      <c r="E156" s="159" t="s">
        <v>166</v>
      </c>
      <c r="F156" s="72"/>
    </row>
    <row r="157" spans="1:6" s="73" customFormat="1" hidden="1" x14ac:dyDescent="0.3">
      <c r="A157" s="207"/>
      <c r="B157" s="72"/>
      <c r="C157" s="136"/>
      <c r="D157" s="209">
        <f t="shared" si="1"/>
        <v>0</v>
      </c>
      <c r="E157" s="159" t="s">
        <v>166</v>
      </c>
      <c r="F157" s="72"/>
    </row>
    <row r="158" spans="1:6" s="73" customFormat="1" hidden="1" x14ac:dyDescent="0.3">
      <c r="A158" s="207"/>
      <c r="B158" s="72"/>
      <c r="C158" s="136"/>
      <c r="D158" s="209">
        <f t="shared" si="1"/>
        <v>0</v>
      </c>
      <c r="E158" s="159" t="s">
        <v>166</v>
      </c>
      <c r="F158" s="72"/>
    </row>
    <row r="159" spans="1:6" s="73" customFormat="1" hidden="1" x14ac:dyDescent="0.3">
      <c r="A159" s="207"/>
      <c r="B159" s="72"/>
      <c r="C159" s="136"/>
      <c r="D159" s="209">
        <f t="shared" si="1"/>
        <v>0</v>
      </c>
      <c r="E159" s="159" t="s">
        <v>166</v>
      </c>
      <c r="F159" s="72"/>
    </row>
    <row r="160" spans="1:6" s="73" customFormat="1" hidden="1" x14ac:dyDescent="0.3">
      <c r="A160" s="207"/>
      <c r="B160" s="72"/>
      <c r="C160" s="136"/>
      <c r="D160" s="209">
        <f t="shared" si="1"/>
        <v>0</v>
      </c>
      <c r="E160" s="159" t="s">
        <v>166</v>
      </c>
      <c r="F160" s="72"/>
    </row>
    <row r="161" spans="1:6" s="73" customFormat="1" hidden="1" x14ac:dyDescent="0.3">
      <c r="A161" s="207"/>
      <c r="B161" s="72"/>
      <c r="C161" s="136"/>
      <c r="D161" s="209">
        <f t="shared" si="1"/>
        <v>0</v>
      </c>
      <c r="E161" s="159" t="s">
        <v>166</v>
      </c>
      <c r="F161" s="72"/>
    </row>
    <row r="162" spans="1:6" s="73" customFormat="1" hidden="1" x14ac:dyDescent="0.3">
      <c r="A162" s="207"/>
      <c r="B162" s="72"/>
      <c r="C162" s="136"/>
      <c r="D162" s="209">
        <f t="shared" si="1"/>
        <v>0</v>
      </c>
      <c r="E162" s="159" t="s">
        <v>166</v>
      </c>
      <c r="F162" s="72"/>
    </row>
    <row r="163" spans="1:6" s="73" customFormat="1" hidden="1" x14ac:dyDescent="0.3">
      <c r="A163" s="207"/>
      <c r="B163" s="72"/>
      <c r="C163" s="136"/>
      <c r="D163" s="209">
        <f t="shared" si="1"/>
        <v>0</v>
      </c>
      <c r="E163" s="159" t="s">
        <v>166</v>
      </c>
      <c r="F163" s="72"/>
    </row>
    <row r="164" spans="1:6" s="73" customFormat="1" hidden="1" x14ac:dyDescent="0.3">
      <c r="A164" s="207"/>
      <c r="B164" s="72"/>
      <c r="C164" s="136"/>
      <c r="D164" s="209">
        <f t="shared" si="1"/>
        <v>0</v>
      </c>
      <c r="E164" s="159" t="s">
        <v>166</v>
      </c>
      <c r="F164" s="72"/>
    </row>
    <row r="165" spans="1:6" s="73" customFormat="1" hidden="1" x14ac:dyDescent="0.3">
      <c r="A165" s="207"/>
      <c r="B165" s="72"/>
      <c r="C165" s="136"/>
      <c r="D165" s="209">
        <f t="shared" si="1"/>
        <v>0</v>
      </c>
      <c r="E165" s="159" t="s">
        <v>166</v>
      </c>
      <c r="F165" s="72"/>
    </row>
    <row r="166" spans="1:6" s="73" customFormat="1" hidden="1" x14ac:dyDescent="0.3">
      <c r="A166" s="207"/>
      <c r="B166" s="72"/>
      <c r="C166" s="136"/>
      <c r="D166" s="209">
        <f t="shared" si="1"/>
        <v>0</v>
      </c>
      <c r="E166" s="159" t="s">
        <v>166</v>
      </c>
      <c r="F166" s="72"/>
    </row>
    <row r="167" spans="1:6" s="73" customFormat="1" hidden="1" x14ac:dyDescent="0.3">
      <c r="A167" s="207"/>
      <c r="B167" s="72"/>
      <c r="C167" s="136"/>
      <c r="D167" s="209">
        <f t="shared" si="1"/>
        <v>0</v>
      </c>
      <c r="E167" s="159" t="s">
        <v>166</v>
      </c>
      <c r="F167" s="72"/>
    </row>
    <row r="168" spans="1:6" s="73" customFormat="1" hidden="1" x14ac:dyDescent="0.3">
      <c r="A168" s="207"/>
      <c r="B168" s="72"/>
      <c r="C168" s="136"/>
      <c r="D168" s="209">
        <f t="shared" si="1"/>
        <v>0</v>
      </c>
      <c r="E168" s="159" t="s">
        <v>166</v>
      </c>
      <c r="F168" s="72"/>
    </row>
    <row r="169" spans="1:6" s="73" customFormat="1" hidden="1" x14ac:dyDescent="0.3">
      <c r="A169" s="207"/>
      <c r="B169" s="72"/>
      <c r="C169" s="136"/>
      <c r="D169" s="209">
        <f t="shared" si="1"/>
        <v>0</v>
      </c>
      <c r="E169" s="159" t="s">
        <v>166</v>
      </c>
      <c r="F169" s="72"/>
    </row>
    <row r="170" spans="1:6" s="73" customFormat="1" hidden="1" x14ac:dyDescent="0.3">
      <c r="A170" s="207"/>
      <c r="B170" s="72"/>
      <c r="C170" s="136"/>
      <c r="D170" s="209">
        <f t="shared" si="1"/>
        <v>0</v>
      </c>
      <c r="E170" s="159" t="s">
        <v>166</v>
      </c>
      <c r="F170" s="72"/>
    </row>
    <row r="171" spans="1:6" s="73" customFormat="1" hidden="1" x14ac:dyDescent="0.3">
      <c r="A171" s="207"/>
      <c r="B171" s="72"/>
      <c r="C171" s="136"/>
      <c r="D171" s="209">
        <f t="shared" si="1"/>
        <v>0</v>
      </c>
      <c r="E171" s="159" t="s">
        <v>166</v>
      </c>
      <c r="F171" s="72"/>
    </row>
    <row r="172" spans="1:6" s="73" customFormat="1" hidden="1" x14ac:dyDescent="0.3">
      <c r="A172" s="207"/>
      <c r="B172" s="72"/>
      <c r="C172" s="136"/>
      <c r="D172" s="209">
        <f t="shared" si="1"/>
        <v>0</v>
      </c>
      <c r="E172" s="159" t="s">
        <v>166</v>
      </c>
      <c r="F172" s="72"/>
    </row>
    <row r="173" spans="1:6" s="73" customFormat="1" hidden="1" x14ac:dyDescent="0.3">
      <c r="A173" s="207"/>
      <c r="B173" s="72"/>
      <c r="C173" s="136"/>
      <c r="D173" s="209">
        <f t="shared" si="1"/>
        <v>0</v>
      </c>
      <c r="E173" s="159" t="s">
        <v>166</v>
      </c>
      <c r="F173" s="72"/>
    </row>
    <row r="174" spans="1:6" s="73" customFormat="1" hidden="1" x14ac:dyDescent="0.3">
      <c r="A174" s="207"/>
      <c r="B174" s="72"/>
      <c r="C174" s="136"/>
      <c r="D174" s="209">
        <f t="shared" si="1"/>
        <v>0</v>
      </c>
      <c r="E174" s="159" t="s">
        <v>166</v>
      </c>
      <c r="F174" s="72"/>
    </row>
    <row r="175" spans="1:6" s="73" customFormat="1" hidden="1" x14ac:dyDescent="0.3">
      <c r="A175" s="207"/>
      <c r="B175" s="72"/>
      <c r="C175" s="136"/>
      <c r="D175" s="209">
        <f t="shared" si="1"/>
        <v>0</v>
      </c>
      <c r="E175" s="159" t="s">
        <v>166</v>
      </c>
      <c r="F175" s="72"/>
    </row>
    <row r="176" spans="1:6" s="73" customFormat="1" hidden="1" x14ac:dyDescent="0.3">
      <c r="A176" s="207"/>
      <c r="B176" s="72"/>
      <c r="C176" s="136"/>
      <c r="D176" s="209">
        <f t="shared" si="1"/>
        <v>0</v>
      </c>
      <c r="E176" s="159" t="s">
        <v>166</v>
      </c>
      <c r="F176" s="72"/>
    </row>
    <row r="177" spans="1:6" s="73" customFormat="1" hidden="1" x14ac:dyDescent="0.3">
      <c r="A177" s="207"/>
      <c r="B177" s="72"/>
      <c r="C177" s="136"/>
      <c r="D177" s="209">
        <f t="shared" si="1"/>
        <v>0</v>
      </c>
      <c r="E177" s="159" t="s">
        <v>166</v>
      </c>
      <c r="F177" s="72"/>
    </row>
    <row r="178" spans="1:6" s="73" customFormat="1" hidden="1" x14ac:dyDescent="0.3">
      <c r="A178" s="207"/>
      <c r="B178" s="72"/>
      <c r="C178" s="136"/>
      <c r="D178" s="209">
        <f t="shared" si="1"/>
        <v>0</v>
      </c>
      <c r="E178" s="159" t="s">
        <v>166</v>
      </c>
      <c r="F178" s="72"/>
    </row>
    <row r="179" spans="1:6" s="73" customFormat="1" hidden="1" x14ac:dyDescent="0.3">
      <c r="A179" s="207"/>
      <c r="B179" s="72"/>
      <c r="C179" s="136"/>
      <c r="D179" s="209">
        <f t="shared" si="1"/>
        <v>0</v>
      </c>
      <c r="E179" s="159" t="s">
        <v>166</v>
      </c>
      <c r="F179" s="72"/>
    </row>
    <row r="180" spans="1:6" s="73" customFormat="1" hidden="1" x14ac:dyDescent="0.3">
      <c r="A180" s="207"/>
      <c r="B180" s="72"/>
      <c r="C180" s="136"/>
      <c r="D180" s="209">
        <f t="shared" si="1"/>
        <v>0</v>
      </c>
      <c r="E180" s="159" t="s">
        <v>166</v>
      </c>
      <c r="F180" s="72"/>
    </row>
    <row r="181" spans="1:6" s="73" customFormat="1" hidden="1" x14ac:dyDescent="0.3">
      <c r="A181" s="207"/>
      <c r="B181" s="72"/>
      <c r="C181" s="136"/>
      <c r="D181" s="209">
        <f t="shared" si="1"/>
        <v>0</v>
      </c>
      <c r="E181" s="159" t="s">
        <v>166</v>
      </c>
      <c r="F181" s="72"/>
    </row>
    <row r="182" spans="1:6" s="73" customFormat="1" hidden="1" x14ac:dyDescent="0.3">
      <c r="A182" s="207"/>
      <c r="B182" s="72"/>
      <c r="C182" s="136"/>
      <c r="D182" s="209">
        <f t="shared" si="1"/>
        <v>0</v>
      </c>
      <c r="E182" s="159" t="s">
        <v>166</v>
      </c>
      <c r="F182" s="72"/>
    </row>
    <row r="183" spans="1:6" s="73" customFormat="1" hidden="1" x14ac:dyDescent="0.3">
      <c r="A183" s="207"/>
      <c r="B183" s="72"/>
      <c r="C183" s="136"/>
      <c r="D183" s="209">
        <f t="shared" si="1"/>
        <v>0</v>
      </c>
      <c r="E183" s="159" t="s">
        <v>166</v>
      </c>
      <c r="F183" s="72"/>
    </row>
    <row r="184" spans="1:6" s="73" customFormat="1" hidden="1" x14ac:dyDescent="0.3">
      <c r="A184" s="207"/>
      <c r="B184" s="72"/>
      <c r="C184" s="136"/>
      <c r="D184" s="209">
        <f t="shared" si="1"/>
        <v>0</v>
      </c>
      <c r="E184" s="159" t="s">
        <v>166</v>
      </c>
      <c r="F184" s="72"/>
    </row>
    <row r="185" spans="1:6" s="73" customFormat="1" hidden="1" x14ac:dyDescent="0.3">
      <c r="A185" s="207"/>
      <c r="B185" s="72"/>
      <c r="C185" s="136"/>
      <c r="D185" s="209">
        <f t="shared" si="1"/>
        <v>0</v>
      </c>
      <c r="E185" s="159" t="s">
        <v>166</v>
      </c>
      <c r="F185" s="72"/>
    </row>
    <row r="186" spans="1:6" s="73" customFormat="1" hidden="1" x14ac:dyDescent="0.3">
      <c r="A186" s="207"/>
      <c r="B186" s="72"/>
      <c r="C186" s="136"/>
      <c r="D186" s="209">
        <f t="shared" si="1"/>
        <v>0</v>
      </c>
      <c r="E186" s="159" t="s">
        <v>166</v>
      </c>
      <c r="F186" s="72"/>
    </row>
    <row r="187" spans="1:6" s="73" customFormat="1" hidden="1" x14ac:dyDescent="0.3">
      <c r="A187" s="207"/>
      <c r="B187" s="72"/>
      <c r="C187" s="136"/>
      <c r="D187" s="209">
        <f t="shared" si="1"/>
        <v>0</v>
      </c>
      <c r="E187" s="159" t="s">
        <v>166</v>
      </c>
      <c r="F187" s="72"/>
    </row>
    <row r="188" spans="1:6" s="73" customFormat="1" hidden="1" x14ac:dyDescent="0.3">
      <c r="A188" s="207"/>
      <c r="B188" s="72"/>
      <c r="C188" s="136"/>
      <c r="D188" s="209">
        <f t="shared" si="1"/>
        <v>0</v>
      </c>
      <c r="E188" s="159" t="s">
        <v>166</v>
      </c>
      <c r="F188" s="72"/>
    </row>
    <row r="189" spans="1:6" s="73" customFormat="1" hidden="1" x14ac:dyDescent="0.3">
      <c r="A189" s="207"/>
      <c r="B189" s="72"/>
      <c r="C189" s="136"/>
      <c r="D189" s="209">
        <f t="shared" si="1"/>
        <v>0</v>
      </c>
      <c r="E189" s="159" t="s">
        <v>166</v>
      </c>
      <c r="F189" s="72"/>
    </row>
    <row r="190" spans="1:6" s="73" customFormat="1" hidden="1" x14ac:dyDescent="0.3">
      <c r="A190" s="207"/>
      <c r="B190" s="72"/>
      <c r="C190" s="136"/>
      <c r="D190" s="209">
        <f t="shared" si="1"/>
        <v>0</v>
      </c>
      <c r="E190" s="159" t="s">
        <v>166</v>
      </c>
      <c r="F190" s="72"/>
    </row>
    <row r="191" spans="1:6" s="73" customFormat="1" hidden="1" x14ac:dyDescent="0.3">
      <c r="A191" s="207"/>
      <c r="B191" s="72"/>
      <c r="C191" s="136"/>
      <c r="D191" s="209">
        <f t="shared" si="1"/>
        <v>0</v>
      </c>
      <c r="E191" s="159" t="s">
        <v>166</v>
      </c>
      <c r="F191" s="72"/>
    </row>
    <row r="192" spans="1:6" s="73" customFormat="1" hidden="1" x14ac:dyDescent="0.3">
      <c r="A192" s="207"/>
      <c r="B192" s="72"/>
      <c r="C192" s="136"/>
      <c r="D192" s="209">
        <f t="shared" si="1"/>
        <v>0</v>
      </c>
      <c r="E192" s="159" t="s">
        <v>166</v>
      </c>
      <c r="F192" s="72"/>
    </row>
    <row r="193" spans="1:6" s="73" customFormat="1" hidden="1" x14ac:dyDescent="0.3">
      <c r="A193" s="207"/>
      <c r="B193" s="72"/>
      <c r="C193" s="136"/>
      <c r="D193" s="209">
        <f t="shared" si="1"/>
        <v>0</v>
      </c>
      <c r="E193" s="159" t="s">
        <v>166</v>
      </c>
      <c r="F193" s="72"/>
    </row>
    <row r="194" spans="1:6" s="73" customFormat="1" hidden="1" x14ac:dyDescent="0.3">
      <c r="A194" s="207"/>
      <c r="B194" s="72"/>
      <c r="C194" s="136"/>
      <c r="D194" s="209">
        <f t="shared" si="1"/>
        <v>0</v>
      </c>
      <c r="E194" s="159" t="s">
        <v>166</v>
      </c>
      <c r="F194" s="72"/>
    </row>
    <row r="195" spans="1:6" s="73" customFormat="1" hidden="1" x14ac:dyDescent="0.3">
      <c r="A195" s="207"/>
      <c r="B195" s="72"/>
      <c r="C195" s="136"/>
      <c r="D195" s="209">
        <f t="shared" si="1"/>
        <v>0</v>
      </c>
      <c r="E195" s="159" t="s">
        <v>166</v>
      </c>
      <c r="F195" s="72"/>
    </row>
    <row r="196" spans="1:6" s="73" customFormat="1" hidden="1" x14ac:dyDescent="0.3">
      <c r="A196" s="207"/>
      <c r="B196" s="72"/>
      <c r="C196" s="136"/>
      <c r="D196" s="209">
        <f t="shared" si="1"/>
        <v>0</v>
      </c>
      <c r="E196" s="159" t="s">
        <v>166</v>
      </c>
      <c r="F196" s="72"/>
    </row>
    <row r="197" spans="1:6" s="73" customFormat="1" hidden="1" x14ac:dyDescent="0.3">
      <c r="A197" s="207"/>
      <c r="B197" s="72"/>
      <c r="C197" s="136"/>
      <c r="D197" s="209">
        <f t="shared" si="1"/>
        <v>0</v>
      </c>
      <c r="E197" s="159" t="s">
        <v>166</v>
      </c>
      <c r="F197" s="72"/>
    </row>
    <row r="198" spans="1:6" s="73" customFormat="1" hidden="1" x14ac:dyDescent="0.3">
      <c r="A198" s="207"/>
      <c r="B198" s="72"/>
      <c r="C198" s="136"/>
      <c r="D198" s="209">
        <f t="shared" si="1"/>
        <v>0</v>
      </c>
      <c r="E198" s="159" t="s">
        <v>166</v>
      </c>
      <c r="F198" s="72"/>
    </row>
    <row r="199" spans="1:6" s="73" customFormat="1" hidden="1" x14ac:dyDescent="0.3">
      <c r="A199" s="207"/>
      <c r="B199" s="72"/>
      <c r="C199" s="136"/>
      <c r="D199" s="209">
        <f t="shared" si="1"/>
        <v>0</v>
      </c>
      <c r="E199" s="159" t="s">
        <v>166</v>
      </c>
      <c r="F199" s="72"/>
    </row>
    <row r="200" spans="1:6" s="73" customFormat="1" hidden="1" x14ac:dyDescent="0.3">
      <c r="A200" s="207"/>
      <c r="B200" s="72"/>
      <c r="C200" s="136"/>
      <c r="D200" s="209">
        <f t="shared" si="1"/>
        <v>0</v>
      </c>
      <c r="E200" s="159" t="s">
        <v>166</v>
      </c>
      <c r="F200" s="72"/>
    </row>
    <row r="201" spans="1:6" s="73" customFormat="1" hidden="1" x14ac:dyDescent="0.3">
      <c r="A201" s="207"/>
      <c r="B201" s="72"/>
      <c r="C201" s="136"/>
      <c r="D201" s="209">
        <f t="shared" si="1"/>
        <v>0</v>
      </c>
      <c r="E201" s="159" t="s">
        <v>166</v>
      </c>
      <c r="F201" s="72"/>
    </row>
    <row r="202" spans="1:6" s="73" customFormat="1" hidden="1" x14ac:dyDescent="0.3">
      <c r="A202" s="207"/>
      <c r="B202" s="72"/>
      <c r="C202" s="136"/>
      <c r="D202" s="209">
        <f t="shared" si="1"/>
        <v>0</v>
      </c>
      <c r="E202" s="159" t="s">
        <v>166</v>
      </c>
      <c r="F202" s="72"/>
    </row>
    <row r="203" spans="1:6" s="73" customFormat="1" hidden="1" x14ac:dyDescent="0.3">
      <c r="A203" s="207"/>
      <c r="B203" s="72"/>
      <c r="C203" s="136"/>
      <c r="D203" s="209">
        <f t="shared" si="1"/>
        <v>0</v>
      </c>
      <c r="E203" s="159" t="s">
        <v>166</v>
      </c>
      <c r="F203" s="72"/>
    </row>
    <row r="204" spans="1:6" s="73" customFormat="1" hidden="1" x14ac:dyDescent="0.3">
      <c r="A204" s="207"/>
      <c r="B204" s="72"/>
      <c r="C204" s="136"/>
      <c r="D204" s="209">
        <f t="shared" si="1"/>
        <v>0</v>
      </c>
      <c r="E204" s="159" t="s">
        <v>166</v>
      </c>
      <c r="F204" s="72"/>
    </row>
    <row r="205" spans="1:6" s="73" customFormat="1" hidden="1" x14ac:dyDescent="0.3">
      <c r="A205" s="207"/>
      <c r="B205" s="72"/>
      <c r="C205" s="136"/>
      <c r="D205" s="209">
        <f t="shared" si="1"/>
        <v>0</v>
      </c>
      <c r="E205" s="159" t="s">
        <v>166</v>
      </c>
      <c r="F205" s="72"/>
    </row>
    <row r="206" spans="1:6" s="73" customFormat="1" hidden="1" x14ac:dyDescent="0.3">
      <c r="A206" s="207"/>
      <c r="B206" s="72"/>
      <c r="C206" s="136"/>
      <c r="D206" s="209">
        <f t="shared" si="1"/>
        <v>0</v>
      </c>
      <c r="E206" s="159" t="s">
        <v>166</v>
      </c>
      <c r="F206" s="72"/>
    </row>
    <row r="207" spans="1:6" s="73" customFormat="1" hidden="1" x14ac:dyDescent="0.3">
      <c r="A207" s="207"/>
      <c r="B207" s="72"/>
      <c r="C207" s="136"/>
      <c r="D207" s="209">
        <f t="shared" si="1"/>
        <v>0</v>
      </c>
      <c r="E207" s="159" t="s">
        <v>166</v>
      </c>
      <c r="F207" s="72"/>
    </row>
    <row r="208" spans="1:6" s="73" customFormat="1" hidden="1" x14ac:dyDescent="0.3">
      <c r="A208" s="207"/>
      <c r="B208" s="72"/>
      <c r="C208" s="136"/>
      <c r="D208" s="209">
        <f t="shared" si="1"/>
        <v>0</v>
      </c>
      <c r="E208" s="159" t="s">
        <v>166</v>
      </c>
      <c r="F208" s="72"/>
    </row>
    <row r="209" spans="1:6" s="73" customFormat="1" hidden="1" x14ac:dyDescent="0.3">
      <c r="A209" s="207"/>
      <c r="B209" s="72"/>
      <c r="C209" s="136"/>
      <c r="D209" s="209">
        <f t="shared" si="1"/>
        <v>0</v>
      </c>
      <c r="E209" s="159" t="s">
        <v>166</v>
      </c>
      <c r="F209" s="72"/>
    </row>
    <row r="210" spans="1:6" s="73" customFormat="1" hidden="1" x14ac:dyDescent="0.3">
      <c r="A210" s="207"/>
      <c r="B210" s="72"/>
      <c r="C210" s="136"/>
      <c r="D210" s="209">
        <f t="shared" si="1"/>
        <v>0</v>
      </c>
      <c r="E210" s="159" t="s">
        <v>166</v>
      </c>
      <c r="F210" s="72"/>
    </row>
    <row r="211" spans="1:6" s="73" customFormat="1" hidden="1" x14ac:dyDescent="0.3">
      <c r="A211" s="207"/>
      <c r="B211" s="72"/>
      <c r="C211" s="136"/>
      <c r="D211" s="209">
        <f t="shared" si="1"/>
        <v>0</v>
      </c>
      <c r="E211" s="159" t="s">
        <v>166</v>
      </c>
      <c r="F211" s="72"/>
    </row>
    <row r="212" spans="1:6" s="73" customFormat="1" hidden="1" x14ac:dyDescent="0.3">
      <c r="A212" s="207"/>
      <c r="B212" s="72"/>
      <c r="C212" s="136"/>
      <c r="D212" s="209">
        <f t="shared" si="1"/>
        <v>0</v>
      </c>
      <c r="E212" s="159" t="s">
        <v>166</v>
      </c>
      <c r="F212" s="72"/>
    </row>
    <row r="213" spans="1:6" s="73" customFormat="1" hidden="1" x14ac:dyDescent="0.3">
      <c r="A213" s="207"/>
      <c r="B213" s="72"/>
      <c r="C213" s="136"/>
      <c r="D213" s="209">
        <f t="shared" si="1"/>
        <v>0</v>
      </c>
      <c r="E213" s="159" t="s">
        <v>166</v>
      </c>
      <c r="F213" s="72"/>
    </row>
    <row r="214" spans="1:6" s="73" customFormat="1" hidden="1" x14ac:dyDescent="0.3">
      <c r="A214" s="207"/>
      <c r="B214" s="72"/>
      <c r="C214" s="136"/>
      <c r="D214" s="209">
        <f t="shared" si="1"/>
        <v>0</v>
      </c>
      <c r="E214" s="159" t="s">
        <v>166</v>
      </c>
      <c r="F214" s="72"/>
    </row>
    <row r="215" spans="1:6" s="73" customFormat="1" hidden="1" x14ac:dyDescent="0.3">
      <c r="A215" s="207"/>
      <c r="B215" s="72"/>
      <c r="C215" s="136"/>
      <c r="D215" s="209">
        <f t="shared" si="1"/>
        <v>0</v>
      </c>
      <c r="E215" s="159" t="s">
        <v>166</v>
      </c>
      <c r="F215" s="72"/>
    </row>
    <row r="216" spans="1:6" s="73" customFormat="1" hidden="1" x14ac:dyDescent="0.3">
      <c r="A216" s="207"/>
      <c r="B216" s="72"/>
      <c r="C216" s="136"/>
      <c r="D216" s="209">
        <f t="shared" si="1"/>
        <v>0</v>
      </c>
      <c r="E216" s="159" t="s">
        <v>166</v>
      </c>
      <c r="F216" s="72"/>
    </row>
    <row r="217" spans="1:6" s="73" customFormat="1" hidden="1" x14ac:dyDescent="0.3">
      <c r="A217" s="207"/>
      <c r="B217" s="72"/>
      <c r="C217" s="136"/>
      <c r="D217" s="209">
        <f t="shared" si="1"/>
        <v>0</v>
      </c>
      <c r="E217" s="159" t="s">
        <v>166</v>
      </c>
      <c r="F217" s="72"/>
    </row>
    <row r="218" spans="1:6" s="73" customFormat="1" hidden="1" x14ac:dyDescent="0.3">
      <c r="A218" s="207"/>
      <c r="B218" s="72"/>
      <c r="C218" s="136"/>
      <c r="D218" s="209">
        <f t="shared" si="1"/>
        <v>0</v>
      </c>
      <c r="E218" s="159" t="s">
        <v>166</v>
      </c>
      <c r="F218" s="72"/>
    </row>
    <row r="219" spans="1:6" s="73" customFormat="1" hidden="1" x14ac:dyDescent="0.3">
      <c r="A219" s="207"/>
      <c r="B219" s="72"/>
      <c r="C219" s="136"/>
      <c r="D219" s="209">
        <f t="shared" si="1"/>
        <v>0</v>
      </c>
      <c r="E219" s="159" t="s">
        <v>166</v>
      </c>
      <c r="F219" s="72"/>
    </row>
    <row r="220" spans="1:6" s="73" customFormat="1" hidden="1" x14ac:dyDescent="0.3">
      <c r="A220" s="207"/>
      <c r="B220" s="72"/>
      <c r="C220" s="136"/>
      <c r="D220" s="209">
        <f t="shared" si="1"/>
        <v>0</v>
      </c>
      <c r="E220" s="159" t="s">
        <v>166</v>
      </c>
      <c r="F220" s="72"/>
    </row>
    <row r="221" spans="1:6" s="73" customFormat="1" hidden="1" x14ac:dyDescent="0.3">
      <c r="A221" s="207"/>
      <c r="B221" s="72"/>
      <c r="C221" s="136"/>
      <c r="D221" s="209">
        <f t="shared" si="1"/>
        <v>0</v>
      </c>
      <c r="E221" s="159" t="s">
        <v>166</v>
      </c>
      <c r="F221" s="72"/>
    </row>
    <row r="222" spans="1:6" s="73" customFormat="1" hidden="1" x14ac:dyDescent="0.3">
      <c r="A222" s="207"/>
      <c r="B222" s="72"/>
      <c r="C222" s="136"/>
      <c r="D222" s="209">
        <f t="shared" si="1"/>
        <v>0</v>
      </c>
      <c r="E222" s="159" t="s">
        <v>166</v>
      </c>
      <c r="F222" s="72"/>
    </row>
    <row r="223" spans="1:6" s="73" customFormat="1" hidden="1" x14ac:dyDescent="0.3">
      <c r="A223" s="207"/>
      <c r="B223" s="72"/>
      <c r="C223" s="136"/>
      <c r="D223" s="209">
        <f t="shared" si="1"/>
        <v>0</v>
      </c>
      <c r="E223" s="159" t="s">
        <v>166</v>
      </c>
      <c r="F223" s="72"/>
    </row>
    <row r="224" spans="1:6" s="73" customFormat="1" hidden="1" x14ac:dyDescent="0.3">
      <c r="A224" s="207"/>
      <c r="B224" s="72"/>
      <c r="C224" s="136"/>
      <c r="D224" s="209">
        <f t="shared" si="1"/>
        <v>0</v>
      </c>
      <c r="E224" s="159" t="s">
        <v>166</v>
      </c>
      <c r="F224" s="72"/>
    </row>
    <row r="225" spans="1:6" s="73" customFormat="1" hidden="1" x14ac:dyDescent="0.3">
      <c r="A225" s="207"/>
      <c r="B225" s="72"/>
      <c r="C225" s="136"/>
      <c r="D225" s="209">
        <f t="shared" si="1"/>
        <v>0</v>
      </c>
      <c r="E225" s="159" t="s">
        <v>166</v>
      </c>
      <c r="F225" s="72"/>
    </row>
    <row r="226" spans="1:6" s="73" customFormat="1" hidden="1" x14ac:dyDescent="0.3">
      <c r="A226" s="207"/>
      <c r="B226" s="72"/>
      <c r="C226" s="136"/>
      <c r="D226" s="209">
        <f t="shared" si="1"/>
        <v>0</v>
      </c>
      <c r="E226" s="159" t="s">
        <v>166</v>
      </c>
      <c r="F226" s="72"/>
    </row>
    <row r="227" spans="1:6" s="73" customFormat="1" hidden="1" x14ac:dyDescent="0.3">
      <c r="A227" s="207"/>
      <c r="B227" s="72"/>
      <c r="C227" s="136"/>
      <c r="D227" s="209">
        <f t="shared" si="1"/>
        <v>0</v>
      </c>
      <c r="E227" s="159" t="s">
        <v>166</v>
      </c>
      <c r="F227" s="72"/>
    </row>
    <row r="228" spans="1:6" s="73" customFormat="1" hidden="1" x14ac:dyDescent="0.3">
      <c r="A228" s="207"/>
      <c r="B228" s="72"/>
      <c r="C228" s="136"/>
      <c r="D228" s="209">
        <f t="shared" si="1"/>
        <v>0</v>
      </c>
      <c r="E228" s="159" t="s">
        <v>166</v>
      </c>
      <c r="F228" s="72"/>
    </row>
    <row r="229" spans="1:6" s="73" customFormat="1" hidden="1" x14ac:dyDescent="0.3">
      <c r="A229" s="207"/>
      <c r="B229" s="72"/>
      <c r="C229" s="136"/>
      <c r="D229" s="209">
        <f t="shared" si="1"/>
        <v>0</v>
      </c>
      <c r="E229" s="159" t="s">
        <v>166</v>
      </c>
      <c r="F229" s="72"/>
    </row>
    <row r="230" spans="1:6" s="73" customFormat="1" hidden="1" x14ac:dyDescent="0.3">
      <c r="A230" s="207"/>
      <c r="B230" s="72"/>
      <c r="C230" s="136"/>
      <c r="D230" s="209">
        <f t="shared" si="1"/>
        <v>0</v>
      </c>
      <c r="E230" s="159" t="s">
        <v>166</v>
      </c>
      <c r="F230" s="72"/>
    </row>
    <row r="231" spans="1:6" s="73" customFormat="1" hidden="1" x14ac:dyDescent="0.3">
      <c r="A231" s="207"/>
      <c r="B231" s="72"/>
      <c r="C231" s="136"/>
      <c r="D231" s="209">
        <f t="shared" si="1"/>
        <v>0</v>
      </c>
      <c r="E231" s="159" t="s">
        <v>166</v>
      </c>
      <c r="F231" s="72"/>
    </row>
    <row r="232" spans="1:6" s="73" customFormat="1" hidden="1" x14ac:dyDescent="0.3">
      <c r="A232" s="207"/>
      <c r="B232" s="72"/>
      <c r="C232" s="136"/>
      <c r="D232" s="209">
        <f t="shared" si="1"/>
        <v>0</v>
      </c>
      <c r="E232" s="159" t="s">
        <v>166</v>
      </c>
      <c r="F232" s="72"/>
    </row>
    <row r="233" spans="1:6" s="73" customFormat="1" hidden="1" x14ac:dyDescent="0.3">
      <c r="A233" s="207"/>
      <c r="B233" s="72"/>
      <c r="C233" s="136"/>
      <c r="D233" s="209">
        <f t="shared" si="1"/>
        <v>0</v>
      </c>
      <c r="E233" s="159" t="s">
        <v>166</v>
      </c>
      <c r="F233" s="72"/>
    </row>
    <row r="234" spans="1:6" s="73" customFormat="1" hidden="1" x14ac:dyDescent="0.3">
      <c r="A234" s="207"/>
      <c r="B234" s="72"/>
      <c r="C234" s="136"/>
      <c r="D234" s="209">
        <f t="shared" si="1"/>
        <v>0</v>
      </c>
      <c r="E234" s="159" t="s">
        <v>166</v>
      </c>
      <c r="F234" s="72"/>
    </row>
    <row r="235" spans="1:6" s="73" customFormat="1" hidden="1" x14ac:dyDescent="0.3">
      <c r="A235" s="207"/>
      <c r="B235" s="72"/>
      <c r="C235" s="136"/>
      <c r="D235" s="209">
        <f t="shared" si="1"/>
        <v>0</v>
      </c>
      <c r="E235" s="159" t="s">
        <v>166</v>
      </c>
      <c r="F235" s="72"/>
    </row>
    <row r="236" spans="1:6" s="73" customFormat="1" hidden="1" x14ac:dyDescent="0.3">
      <c r="A236" s="207"/>
      <c r="B236" s="72"/>
      <c r="C236" s="136"/>
      <c r="D236" s="209">
        <f t="shared" si="1"/>
        <v>0</v>
      </c>
      <c r="E236" s="159" t="s">
        <v>166</v>
      </c>
      <c r="F236" s="72"/>
    </row>
    <row r="237" spans="1:6" s="73" customFormat="1" hidden="1" x14ac:dyDescent="0.3">
      <c r="A237" s="207"/>
      <c r="B237" s="72"/>
      <c r="C237" s="136"/>
      <c r="D237" s="209">
        <f t="shared" si="1"/>
        <v>0</v>
      </c>
      <c r="E237" s="159" t="s">
        <v>166</v>
      </c>
      <c r="F237" s="72"/>
    </row>
    <row r="238" spans="1:6" s="73" customFormat="1" hidden="1" x14ac:dyDescent="0.3">
      <c r="A238" s="207"/>
      <c r="B238" s="72"/>
      <c r="C238" s="136"/>
      <c r="D238" s="209">
        <f t="shared" si="1"/>
        <v>0</v>
      </c>
      <c r="E238" s="159" t="s">
        <v>166</v>
      </c>
      <c r="F238" s="72"/>
    </row>
    <row r="239" spans="1:6" s="73" customFormat="1" hidden="1" x14ac:dyDescent="0.3">
      <c r="A239" s="207"/>
      <c r="B239" s="72"/>
      <c r="C239" s="136"/>
      <c r="D239" s="209">
        <f t="shared" si="1"/>
        <v>0</v>
      </c>
      <c r="E239" s="159" t="s">
        <v>166</v>
      </c>
      <c r="F239" s="72"/>
    </row>
    <row r="240" spans="1:6" s="73" customFormat="1" hidden="1" x14ac:dyDescent="0.3">
      <c r="A240" s="207"/>
      <c r="B240" s="72"/>
      <c r="C240" s="136"/>
      <c r="D240" s="209">
        <f t="shared" si="1"/>
        <v>0</v>
      </c>
      <c r="E240" s="159" t="s">
        <v>166</v>
      </c>
      <c r="F240" s="72"/>
    </row>
    <row r="241" spans="1:6" s="73" customFormat="1" hidden="1" x14ac:dyDescent="0.3">
      <c r="A241" s="207"/>
      <c r="B241" s="72"/>
      <c r="C241" s="136"/>
      <c r="D241" s="209">
        <f t="shared" si="1"/>
        <v>0</v>
      </c>
      <c r="E241" s="159" t="s">
        <v>166</v>
      </c>
      <c r="F241" s="72"/>
    </row>
    <row r="242" spans="1:6" s="73" customFormat="1" hidden="1" x14ac:dyDescent="0.3">
      <c r="A242" s="207"/>
      <c r="B242" s="72"/>
      <c r="C242" s="136"/>
      <c r="D242" s="209">
        <f t="shared" si="1"/>
        <v>0</v>
      </c>
      <c r="E242" s="159" t="s">
        <v>166</v>
      </c>
      <c r="F242" s="72"/>
    </row>
    <row r="243" spans="1:6" s="73" customFormat="1" hidden="1" x14ac:dyDescent="0.3">
      <c r="A243" s="207"/>
      <c r="B243" s="72"/>
      <c r="C243" s="136"/>
      <c r="D243" s="209">
        <f t="shared" si="1"/>
        <v>0</v>
      </c>
      <c r="E243" s="159" t="s">
        <v>166</v>
      </c>
      <c r="F243" s="72"/>
    </row>
    <row r="244" spans="1:6" s="73" customFormat="1" hidden="1" x14ac:dyDescent="0.3">
      <c r="A244" s="207"/>
      <c r="B244" s="72"/>
      <c r="C244" s="136"/>
      <c r="D244" s="209">
        <f t="shared" si="1"/>
        <v>0</v>
      </c>
      <c r="E244" s="159" t="s">
        <v>166</v>
      </c>
      <c r="F244" s="72"/>
    </row>
    <row r="245" spans="1:6" s="73" customFormat="1" hidden="1" x14ac:dyDescent="0.3">
      <c r="A245" s="207"/>
      <c r="B245" s="72"/>
      <c r="C245" s="136"/>
      <c r="D245" s="209">
        <f t="shared" si="1"/>
        <v>0</v>
      </c>
      <c r="E245" s="159" t="s">
        <v>166</v>
      </c>
      <c r="F245" s="72"/>
    </row>
    <row r="246" spans="1:6" s="73" customFormat="1" hidden="1" x14ac:dyDescent="0.3">
      <c r="A246" s="207"/>
      <c r="B246" s="72"/>
      <c r="C246" s="136"/>
      <c r="D246" s="209">
        <f t="shared" si="1"/>
        <v>0</v>
      </c>
      <c r="E246" s="159" t="s">
        <v>166</v>
      </c>
      <c r="F246" s="72"/>
    </row>
    <row r="247" spans="1:6" s="73" customFormat="1" hidden="1" x14ac:dyDescent="0.3">
      <c r="A247" s="207"/>
      <c r="B247" s="72"/>
      <c r="C247" s="136"/>
      <c r="D247" s="209">
        <f t="shared" si="1"/>
        <v>0</v>
      </c>
      <c r="E247" s="159" t="s">
        <v>166</v>
      </c>
      <c r="F247" s="72"/>
    </row>
    <row r="248" spans="1:6" s="73" customFormat="1" hidden="1" x14ac:dyDescent="0.3">
      <c r="A248" s="207"/>
      <c r="B248" s="72"/>
      <c r="C248" s="136"/>
      <c r="D248" s="209">
        <f t="shared" si="1"/>
        <v>0</v>
      </c>
      <c r="E248" s="159" t="s">
        <v>166</v>
      </c>
      <c r="F248" s="72"/>
    </row>
    <row r="249" spans="1:6" s="73" customFormat="1" hidden="1" x14ac:dyDescent="0.3">
      <c r="A249" s="207"/>
      <c r="B249" s="72"/>
      <c r="C249" s="136"/>
      <c r="D249" s="209">
        <f t="shared" si="1"/>
        <v>0</v>
      </c>
      <c r="E249" s="159" t="s">
        <v>166</v>
      </c>
      <c r="F249" s="72"/>
    </row>
    <row r="250" spans="1:6" s="73" customFormat="1" hidden="1" x14ac:dyDescent="0.3">
      <c r="A250" s="207"/>
      <c r="B250" s="72"/>
      <c r="C250" s="136"/>
      <c r="D250" s="209">
        <f t="shared" si="1"/>
        <v>0</v>
      </c>
      <c r="E250" s="159" t="s">
        <v>166</v>
      </c>
      <c r="F250" s="72"/>
    </row>
    <row r="251" spans="1:6" s="73" customFormat="1" hidden="1" x14ac:dyDescent="0.3">
      <c r="A251" s="207"/>
      <c r="B251" s="72"/>
      <c r="C251" s="136"/>
      <c r="D251" s="209">
        <f t="shared" si="1"/>
        <v>0</v>
      </c>
      <c r="E251" s="159" t="s">
        <v>166</v>
      </c>
      <c r="F251" s="72"/>
    </row>
    <row r="252" spans="1:6" s="73" customFormat="1" hidden="1" x14ac:dyDescent="0.3">
      <c r="A252" s="207"/>
      <c r="B252" s="72"/>
      <c r="C252" s="136"/>
      <c r="D252" s="209">
        <f t="shared" si="1"/>
        <v>0</v>
      </c>
      <c r="E252" s="159" t="s">
        <v>166</v>
      </c>
      <c r="F252" s="72"/>
    </row>
    <row r="253" spans="1:6" s="73" customFormat="1" hidden="1" x14ac:dyDescent="0.3">
      <c r="A253" s="207"/>
      <c r="B253" s="72"/>
      <c r="C253" s="136"/>
      <c r="D253" s="209">
        <f t="shared" si="1"/>
        <v>0</v>
      </c>
      <c r="E253" s="159" t="s">
        <v>166</v>
      </c>
      <c r="F253" s="72"/>
    </row>
    <row r="254" spans="1:6" s="73" customFormat="1" hidden="1" x14ac:dyDescent="0.3">
      <c r="A254" s="207"/>
      <c r="B254" s="72"/>
      <c r="C254" s="136"/>
      <c r="D254" s="209">
        <f t="shared" si="1"/>
        <v>0</v>
      </c>
      <c r="E254" s="159" t="s">
        <v>166</v>
      </c>
      <c r="F254" s="72"/>
    </row>
    <row r="255" spans="1:6" s="73" customFormat="1" hidden="1" x14ac:dyDescent="0.3">
      <c r="A255" s="207"/>
      <c r="B255" s="72"/>
      <c r="C255" s="136"/>
      <c r="D255" s="209">
        <f t="shared" si="1"/>
        <v>0</v>
      </c>
      <c r="E255" s="159" t="s">
        <v>166</v>
      </c>
      <c r="F255" s="72"/>
    </row>
    <row r="256" spans="1:6" s="73" customFormat="1" hidden="1" x14ac:dyDescent="0.3">
      <c r="A256" s="207"/>
      <c r="B256" s="72"/>
      <c r="C256" s="136"/>
      <c r="D256" s="209">
        <f t="shared" si="1"/>
        <v>0</v>
      </c>
      <c r="E256" s="159" t="s">
        <v>166</v>
      </c>
      <c r="F256" s="72"/>
    </row>
    <row r="257" spans="1:15" s="73" customFormat="1" hidden="1" x14ac:dyDescent="0.3">
      <c r="A257" s="207"/>
      <c r="B257" s="72"/>
      <c r="C257" s="136"/>
      <c r="D257" s="209">
        <f t="shared" si="1"/>
        <v>0</v>
      </c>
      <c r="E257" s="159" t="s">
        <v>166</v>
      </c>
      <c r="F257" s="72"/>
    </row>
    <row r="258" spans="1:15" s="73" customFormat="1" hidden="1" x14ac:dyDescent="0.3">
      <c r="A258" s="207"/>
      <c r="B258" s="72"/>
      <c r="C258" s="136"/>
      <c r="D258" s="209">
        <f t="shared" si="1"/>
        <v>0</v>
      </c>
      <c r="E258" s="159" t="s">
        <v>166</v>
      </c>
      <c r="F258" s="72"/>
    </row>
    <row r="259" spans="1:15" s="73" customFormat="1" hidden="1" x14ac:dyDescent="0.3">
      <c r="A259" s="207"/>
      <c r="B259" s="72"/>
      <c r="C259" s="136"/>
      <c r="D259" s="209">
        <f t="shared" si="1"/>
        <v>0</v>
      </c>
      <c r="E259" s="159" t="s">
        <v>166</v>
      </c>
      <c r="F259" s="72"/>
    </row>
    <row r="260" spans="1:15" s="73" customFormat="1" hidden="1" x14ac:dyDescent="0.3">
      <c r="A260" s="207"/>
      <c r="B260" s="72"/>
      <c r="C260" s="136"/>
      <c r="D260" s="209">
        <f t="shared" si="1"/>
        <v>0</v>
      </c>
      <c r="E260" s="159" t="s">
        <v>166</v>
      </c>
      <c r="F260" s="72"/>
    </row>
    <row r="261" spans="1:15" s="73" customFormat="1" hidden="1" x14ac:dyDescent="0.3">
      <c r="A261" s="207"/>
      <c r="B261" s="72"/>
      <c r="C261" s="136"/>
      <c r="D261" s="209">
        <f t="shared" si="1"/>
        <v>0</v>
      </c>
      <c r="E261" s="159" t="s">
        <v>166</v>
      </c>
      <c r="F261" s="72"/>
    </row>
    <row r="262" spans="1:15" s="73" customFormat="1" hidden="1" x14ac:dyDescent="0.3">
      <c r="A262" s="207"/>
      <c r="B262" s="72"/>
      <c r="C262" s="136"/>
      <c r="D262" s="209">
        <f t="shared" si="1"/>
        <v>0</v>
      </c>
      <c r="E262" s="159" t="s">
        <v>166</v>
      </c>
      <c r="F262" s="72"/>
    </row>
    <row r="263" spans="1:15" s="73" customFormat="1" hidden="1" x14ac:dyDescent="0.3">
      <c r="A263" s="207"/>
      <c r="B263" s="72"/>
      <c r="C263" s="136"/>
      <c r="D263" s="209">
        <f t="shared" si="1"/>
        <v>0</v>
      </c>
      <c r="E263" s="159" t="s">
        <v>166</v>
      </c>
      <c r="F263" s="72"/>
    </row>
    <row r="264" spans="1:15" s="73" customFormat="1" hidden="1" x14ac:dyDescent="0.3">
      <c r="A264" s="207"/>
      <c r="B264" s="72"/>
      <c r="C264" s="136"/>
      <c r="D264" s="209">
        <f t="shared" si="1"/>
        <v>0</v>
      </c>
      <c r="E264" s="159" t="s">
        <v>166</v>
      </c>
      <c r="F264" s="72"/>
    </row>
    <row r="265" spans="1:15" s="73" customFormat="1" hidden="1" x14ac:dyDescent="0.3">
      <c r="A265" s="207"/>
      <c r="B265" s="72"/>
      <c r="C265" s="136"/>
      <c r="D265" s="209">
        <f t="shared" si="1"/>
        <v>0</v>
      </c>
      <c r="E265" s="159" t="s">
        <v>166</v>
      </c>
    </row>
    <row r="266" spans="1:15" s="73" customFormat="1" x14ac:dyDescent="0.3">
      <c r="A266" s="207"/>
      <c r="B266" s="72"/>
      <c r="C266" s="136"/>
      <c r="D266" s="210">
        <f t="shared" si="1"/>
        <v>0</v>
      </c>
      <c r="E266" s="159" t="s">
        <v>166</v>
      </c>
    </row>
    <row r="267" spans="1:15" s="73" customFormat="1" x14ac:dyDescent="0.3">
      <c r="A267" s="211"/>
      <c r="B267" s="195"/>
      <c r="C267" s="169" t="s">
        <v>167</v>
      </c>
      <c r="D267" s="170">
        <f>ROUND(SUBTOTAL(109,D136:D266),2)</f>
        <v>0</v>
      </c>
      <c r="E267" s="159" t="s">
        <v>166</v>
      </c>
      <c r="G267" s="244" t="s">
        <v>182</v>
      </c>
    </row>
    <row r="268" spans="1:15" x14ac:dyDescent="0.3">
      <c r="E268" s="184" t="s">
        <v>158</v>
      </c>
    </row>
    <row r="269" spans="1:15" x14ac:dyDescent="0.3">
      <c r="C269" s="243" t="s">
        <v>177</v>
      </c>
      <c r="D269" s="196">
        <f>+D135+D267</f>
        <v>0</v>
      </c>
      <c r="E269" s="185" t="s">
        <v>158</v>
      </c>
      <c r="G269" s="78" t="s">
        <v>169</v>
      </c>
    </row>
    <row r="270" spans="1:15" s="73" customFormat="1" x14ac:dyDescent="0.3">
      <c r="A270"/>
      <c r="B270"/>
      <c r="C270"/>
      <c r="D270"/>
      <c r="E270" s="184" t="s">
        <v>158</v>
      </c>
    </row>
    <row r="271" spans="1:15" s="73" customFormat="1" x14ac:dyDescent="0.3">
      <c r="A271" s="174" t="s">
        <v>170</v>
      </c>
      <c r="B271" s="69"/>
      <c r="C271" s="67"/>
      <c r="D271" s="68"/>
      <c r="E271" s="184" t="s">
        <v>163</v>
      </c>
      <c r="G271" s="79" t="s">
        <v>171</v>
      </c>
    </row>
    <row r="272" spans="1:15" s="73" customFormat="1" ht="45" customHeight="1" x14ac:dyDescent="0.3">
      <c r="A272" s="357"/>
      <c r="B272" s="358"/>
      <c r="C272" s="358"/>
      <c r="D272" s="359"/>
      <c r="E272" s="171" t="s">
        <v>163</v>
      </c>
      <c r="G272" s="360" t="s">
        <v>172</v>
      </c>
      <c r="H272" s="360"/>
      <c r="I272" s="360"/>
      <c r="J272" s="360"/>
      <c r="K272" s="360"/>
      <c r="L272" s="360"/>
      <c r="M272" s="360"/>
      <c r="N272" s="360"/>
      <c r="O272" s="360"/>
    </row>
    <row r="273" spans="1:15" ht="14.25" customHeight="1" x14ac:dyDescent="0.3">
      <c r="E273" s="172" t="s">
        <v>166</v>
      </c>
    </row>
    <row r="274" spans="1:15" s="73" customFormat="1" x14ac:dyDescent="0.3">
      <c r="A274" s="174" t="s">
        <v>173</v>
      </c>
      <c r="B274" s="69"/>
      <c r="C274" s="70"/>
      <c r="D274" s="71"/>
      <c r="E274" t="s">
        <v>166</v>
      </c>
      <c r="G274" s="79" t="s">
        <v>171</v>
      </c>
    </row>
    <row r="275" spans="1:15" s="73" customFormat="1" ht="45" customHeight="1" x14ac:dyDescent="0.3">
      <c r="A275" s="357"/>
      <c r="B275" s="358"/>
      <c r="C275" s="358"/>
      <c r="D275" s="359"/>
      <c r="E275" s="173" t="s">
        <v>166</v>
      </c>
      <c r="G275" s="360" t="s">
        <v>172</v>
      </c>
      <c r="H275" s="360"/>
      <c r="I275" s="360"/>
      <c r="J275" s="360"/>
      <c r="K275" s="360"/>
      <c r="L275" s="360"/>
      <c r="M275" s="360"/>
      <c r="N275" s="360"/>
      <c r="O275" s="360"/>
    </row>
    <row r="276" spans="1:15" x14ac:dyDescent="0.3">
      <c r="E276" s="172"/>
    </row>
  </sheetData>
  <sheetProtection algorithmName="SHA-512" hashValue="mhfLUbqug+nOkq+TK+Gh3Z0O4fgxuU/366cwm8qCpcLmv/uVtgJHp/DP1ltGH/OK6cOkJpNSlIAuLjte3RgNMg==" saltValue="qauWKsByfrzBjX/9dk2KVA==" spinCount="100000" sheet="1" formatCells="0" formatRows="0" sort="0"/>
  <autoFilter ref="E1:E276" xr:uid="{00000000-0001-0000-0C00-000000000000}"/>
  <mergeCells count="7">
    <mergeCell ref="A275:D275"/>
    <mergeCell ref="G275:O275"/>
    <mergeCell ref="A1:C1"/>
    <mergeCell ref="A2:D2"/>
    <mergeCell ref="A3:D3"/>
    <mergeCell ref="A272:D272"/>
    <mergeCell ref="G272:O272"/>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73E424C0-C0C5-442A-BE60-6BA2FAB960A9}">
            <xm:f>Categories!$A$8=FALSE</xm:f>
            <x14:dxf>
              <fill>
                <patternFill>
                  <bgColor theme="0" tint="-0.34998626667073579"/>
                </patternFill>
              </fill>
            </x14:dxf>
          </x14:cfRule>
          <xm:sqref>A1:D275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9D93-39F6-436C-97ED-5EC1694381B4}">
  <sheetPr>
    <pageSetUpPr fitToPage="1"/>
  </sheetPr>
  <dimension ref="A1:N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09375" defaultRowHeight="14.4" x14ac:dyDescent="0.3"/>
  <cols>
    <col min="1" max="1" width="56" customWidth="1"/>
    <col min="2" max="2" width="55.88671875" customWidth="1"/>
    <col min="3" max="3" width="17.109375" customWidth="1"/>
    <col min="4" max="4" width="17" hidden="1" customWidth="1"/>
    <col min="5" max="5" width="2.44140625" customWidth="1"/>
  </cols>
  <sheetData>
    <row r="1" spans="1:6" ht="24.75" customHeight="1" x14ac:dyDescent="0.3">
      <c r="A1" s="356" t="s">
        <v>155</v>
      </c>
      <c r="B1" s="356"/>
      <c r="C1" s="3">
        <f>+'Section A'!$B$2</f>
        <v>0</v>
      </c>
      <c r="D1" t="s">
        <v>186</v>
      </c>
    </row>
    <row r="2" spans="1:6" ht="30" customHeight="1" x14ac:dyDescent="0.3">
      <c r="A2" s="339" t="s">
        <v>191</v>
      </c>
      <c r="B2" s="339"/>
      <c r="C2" s="339"/>
      <c r="D2" s="241" t="s">
        <v>158</v>
      </c>
    </row>
    <row r="3" spans="1:6" x14ac:dyDescent="0.3">
      <c r="A3" s="6"/>
      <c r="B3" s="6"/>
      <c r="C3" s="6"/>
      <c r="D3" s="6" t="s">
        <v>158</v>
      </c>
    </row>
    <row r="4" spans="1:6" x14ac:dyDescent="0.3">
      <c r="A4" s="125" t="s">
        <v>159</v>
      </c>
      <c r="B4" s="125" t="s">
        <v>160</v>
      </c>
      <c r="C4" s="8" t="s">
        <v>161</v>
      </c>
      <c r="D4" s="158" t="s">
        <v>158</v>
      </c>
      <c r="F4" s="79" t="s">
        <v>162</v>
      </c>
    </row>
    <row r="5" spans="1:6" s="73" customFormat="1" x14ac:dyDescent="0.3">
      <c r="A5" s="154"/>
      <c r="B5" s="140"/>
      <c r="C5" s="166">
        <v>0</v>
      </c>
      <c r="D5" s="159" t="s">
        <v>163</v>
      </c>
    </row>
    <row r="6" spans="1:6" s="73" customFormat="1" x14ac:dyDescent="0.3">
      <c r="A6" s="154"/>
      <c r="B6" s="140"/>
      <c r="C6" s="166">
        <v>0</v>
      </c>
      <c r="D6" s="159" t="s">
        <v>163</v>
      </c>
    </row>
    <row r="7" spans="1:6" s="73" customFormat="1" x14ac:dyDescent="0.3">
      <c r="A7" s="154"/>
      <c r="B7" s="140"/>
      <c r="C7" s="166">
        <v>0</v>
      </c>
      <c r="D7" s="159" t="s">
        <v>163</v>
      </c>
    </row>
    <row r="8" spans="1:6" s="73" customFormat="1" hidden="1" x14ac:dyDescent="0.3">
      <c r="A8" s="154"/>
      <c r="B8" s="140"/>
      <c r="C8" s="166">
        <v>0</v>
      </c>
      <c r="D8" s="159" t="s">
        <v>163</v>
      </c>
    </row>
    <row r="9" spans="1:6" s="73" customFormat="1" hidden="1" x14ac:dyDescent="0.3">
      <c r="A9" s="154"/>
      <c r="B9" s="140"/>
      <c r="C9" s="166">
        <v>0</v>
      </c>
      <c r="D9" s="159" t="s">
        <v>163</v>
      </c>
    </row>
    <row r="10" spans="1:6" s="73" customFormat="1" hidden="1" x14ac:dyDescent="0.3">
      <c r="A10" s="154"/>
      <c r="B10" s="140"/>
      <c r="C10" s="166">
        <v>0</v>
      </c>
      <c r="D10" s="159" t="s">
        <v>163</v>
      </c>
    </row>
    <row r="11" spans="1:6" s="73" customFormat="1" hidden="1" x14ac:dyDescent="0.3">
      <c r="A11" s="154"/>
      <c r="B11" s="140"/>
      <c r="C11" s="166">
        <v>0</v>
      </c>
      <c r="D11" s="159" t="s">
        <v>163</v>
      </c>
    </row>
    <row r="12" spans="1:6" s="73" customFormat="1" hidden="1" x14ac:dyDescent="0.3">
      <c r="A12" s="154"/>
      <c r="B12" s="140"/>
      <c r="C12" s="166">
        <v>0</v>
      </c>
      <c r="D12" s="159" t="s">
        <v>163</v>
      </c>
    </row>
    <row r="13" spans="1:6" s="73" customFormat="1" hidden="1" x14ac:dyDescent="0.3">
      <c r="A13" s="154"/>
      <c r="B13" s="140"/>
      <c r="C13" s="166">
        <v>0</v>
      </c>
      <c r="D13" s="159" t="s">
        <v>163</v>
      </c>
    </row>
    <row r="14" spans="1:6" s="73" customFormat="1" hidden="1" x14ac:dyDescent="0.3">
      <c r="A14" s="154"/>
      <c r="B14" s="140"/>
      <c r="C14" s="166">
        <v>0</v>
      </c>
      <c r="D14" s="159" t="s">
        <v>163</v>
      </c>
    </row>
    <row r="15" spans="1:6" s="73" customFormat="1" hidden="1" x14ac:dyDescent="0.3">
      <c r="A15" s="154"/>
      <c r="B15" s="140"/>
      <c r="C15" s="166">
        <v>0</v>
      </c>
      <c r="D15" s="159" t="s">
        <v>163</v>
      </c>
    </row>
    <row r="16" spans="1:6" s="73" customFormat="1" hidden="1" x14ac:dyDescent="0.3">
      <c r="A16" s="154"/>
      <c r="B16" s="140"/>
      <c r="C16" s="166">
        <v>0</v>
      </c>
      <c r="D16" s="159" t="s">
        <v>163</v>
      </c>
    </row>
    <row r="17" spans="1:4" s="73" customFormat="1" hidden="1" x14ac:dyDescent="0.3">
      <c r="A17" s="154"/>
      <c r="B17" s="140"/>
      <c r="C17" s="166">
        <v>0</v>
      </c>
      <c r="D17" s="159" t="s">
        <v>163</v>
      </c>
    </row>
    <row r="18" spans="1:4" s="73" customFormat="1" hidden="1" x14ac:dyDescent="0.3">
      <c r="A18" s="154"/>
      <c r="B18" s="140"/>
      <c r="C18" s="166">
        <v>0</v>
      </c>
      <c r="D18" s="159" t="s">
        <v>163</v>
      </c>
    </row>
    <row r="19" spans="1:4" s="73" customFormat="1" hidden="1" x14ac:dyDescent="0.3">
      <c r="A19" s="154"/>
      <c r="B19" s="140"/>
      <c r="C19" s="166">
        <v>0</v>
      </c>
      <c r="D19" s="159" t="s">
        <v>163</v>
      </c>
    </row>
    <row r="20" spans="1:4" s="73" customFormat="1" hidden="1" x14ac:dyDescent="0.3">
      <c r="A20" s="154"/>
      <c r="B20" s="140"/>
      <c r="C20" s="166">
        <v>0</v>
      </c>
      <c r="D20" s="159" t="s">
        <v>163</v>
      </c>
    </row>
    <row r="21" spans="1:4" s="73" customFormat="1" hidden="1" x14ac:dyDescent="0.3">
      <c r="A21" s="154"/>
      <c r="B21" s="140"/>
      <c r="C21" s="166">
        <v>0</v>
      </c>
      <c r="D21" s="159" t="s">
        <v>163</v>
      </c>
    </row>
    <row r="22" spans="1:4" s="73" customFormat="1" hidden="1" x14ac:dyDescent="0.3">
      <c r="A22" s="154"/>
      <c r="B22" s="140"/>
      <c r="C22" s="166">
        <v>0</v>
      </c>
      <c r="D22" s="159" t="s">
        <v>163</v>
      </c>
    </row>
    <row r="23" spans="1:4" s="73" customFormat="1" hidden="1" x14ac:dyDescent="0.3">
      <c r="A23" s="154"/>
      <c r="B23" s="140"/>
      <c r="C23" s="166">
        <v>0</v>
      </c>
      <c r="D23" s="159" t="s">
        <v>163</v>
      </c>
    </row>
    <row r="24" spans="1:4" s="73" customFormat="1" hidden="1" x14ac:dyDescent="0.3">
      <c r="A24" s="154"/>
      <c r="B24" s="140"/>
      <c r="C24" s="166">
        <v>0</v>
      </c>
      <c r="D24" s="159" t="s">
        <v>163</v>
      </c>
    </row>
    <row r="25" spans="1:4" s="73" customFormat="1" hidden="1" x14ac:dyDescent="0.3">
      <c r="A25" s="154"/>
      <c r="B25" s="140"/>
      <c r="C25" s="166">
        <v>0</v>
      </c>
      <c r="D25" s="159" t="s">
        <v>163</v>
      </c>
    </row>
    <row r="26" spans="1:4" s="73" customFormat="1" hidden="1" x14ac:dyDescent="0.3">
      <c r="A26" s="154"/>
      <c r="B26" s="140"/>
      <c r="C26" s="166">
        <v>0</v>
      </c>
      <c r="D26" s="159" t="s">
        <v>163</v>
      </c>
    </row>
    <row r="27" spans="1:4" s="73" customFormat="1" hidden="1" x14ac:dyDescent="0.3">
      <c r="A27" s="154"/>
      <c r="B27" s="140"/>
      <c r="C27" s="166">
        <v>0</v>
      </c>
      <c r="D27" s="159" t="s">
        <v>163</v>
      </c>
    </row>
    <row r="28" spans="1:4" s="73" customFormat="1" hidden="1" x14ac:dyDescent="0.3">
      <c r="A28" s="154"/>
      <c r="B28" s="140"/>
      <c r="C28" s="166">
        <v>0</v>
      </c>
      <c r="D28" s="159" t="s">
        <v>163</v>
      </c>
    </row>
    <row r="29" spans="1:4" s="73" customFormat="1" hidden="1" x14ac:dyDescent="0.3">
      <c r="A29" s="154"/>
      <c r="B29" s="140"/>
      <c r="C29" s="166">
        <v>0</v>
      </c>
      <c r="D29" s="159" t="s">
        <v>163</v>
      </c>
    </row>
    <row r="30" spans="1:4" s="73" customFormat="1" hidden="1" x14ac:dyDescent="0.3">
      <c r="A30" s="154"/>
      <c r="B30" s="140"/>
      <c r="C30" s="166">
        <v>0</v>
      </c>
      <c r="D30" s="159" t="s">
        <v>163</v>
      </c>
    </row>
    <row r="31" spans="1:4" s="73" customFormat="1" hidden="1" x14ac:dyDescent="0.3">
      <c r="A31" s="154"/>
      <c r="B31" s="140"/>
      <c r="C31" s="166">
        <v>0</v>
      </c>
      <c r="D31" s="159" t="s">
        <v>163</v>
      </c>
    </row>
    <row r="32" spans="1:4" s="73" customFormat="1" hidden="1" x14ac:dyDescent="0.3">
      <c r="A32" s="154"/>
      <c r="B32" s="140"/>
      <c r="C32" s="166">
        <v>0</v>
      </c>
      <c r="D32" s="159" t="s">
        <v>163</v>
      </c>
    </row>
    <row r="33" spans="1:4" s="73" customFormat="1" hidden="1" x14ac:dyDescent="0.3">
      <c r="A33" s="154"/>
      <c r="B33" s="140"/>
      <c r="C33" s="166">
        <v>0</v>
      </c>
      <c r="D33" s="159" t="s">
        <v>163</v>
      </c>
    </row>
    <row r="34" spans="1:4" s="73" customFormat="1" hidden="1" x14ac:dyDescent="0.3">
      <c r="A34" s="154"/>
      <c r="B34" s="140"/>
      <c r="C34" s="166">
        <v>0</v>
      </c>
      <c r="D34" s="159" t="s">
        <v>163</v>
      </c>
    </row>
    <row r="35" spans="1:4" s="73" customFormat="1" hidden="1" x14ac:dyDescent="0.3">
      <c r="A35" s="154"/>
      <c r="B35" s="140"/>
      <c r="C35" s="166">
        <v>0</v>
      </c>
      <c r="D35" s="159" t="s">
        <v>163</v>
      </c>
    </row>
    <row r="36" spans="1:4" s="73" customFormat="1" hidden="1" x14ac:dyDescent="0.3">
      <c r="A36" s="154"/>
      <c r="B36" s="140"/>
      <c r="C36" s="166">
        <v>0</v>
      </c>
      <c r="D36" s="159" t="s">
        <v>163</v>
      </c>
    </row>
    <row r="37" spans="1:4" s="73" customFormat="1" hidden="1" x14ac:dyDescent="0.3">
      <c r="A37" s="154"/>
      <c r="B37" s="140"/>
      <c r="C37" s="166">
        <v>0</v>
      </c>
      <c r="D37" s="159" t="s">
        <v>163</v>
      </c>
    </row>
    <row r="38" spans="1:4" s="73" customFormat="1" hidden="1" x14ac:dyDescent="0.3">
      <c r="A38" s="154"/>
      <c r="B38" s="140"/>
      <c r="C38" s="166">
        <v>0</v>
      </c>
      <c r="D38" s="159" t="s">
        <v>163</v>
      </c>
    </row>
    <row r="39" spans="1:4" s="73" customFormat="1" hidden="1" x14ac:dyDescent="0.3">
      <c r="A39" s="154"/>
      <c r="B39" s="140"/>
      <c r="C39" s="166">
        <v>0</v>
      </c>
      <c r="D39" s="159" t="s">
        <v>163</v>
      </c>
    </row>
    <row r="40" spans="1:4" s="73" customFormat="1" hidden="1" x14ac:dyDescent="0.3">
      <c r="A40" s="154"/>
      <c r="B40" s="140"/>
      <c r="C40" s="166">
        <v>0</v>
      </c>
      <c r="D40" s="159" t="s">
        <v>163</v>
      </c>
    </row>
    <row r="41" spans="1:4" s="73" customFormat="1" hidden="1" x14ac:dyDescent="0.3">
      <c r="A41" s="154"/>
      <c r="B41" s="140"/>
      <c r="C41" s="166">
        <v>0</v>
      </c>
      <c r="D41" s="159" t="s">
        <v>163</v>
      </c>
    </row>
    <row r="42" spans="1:4" s="73" customFormat="1" hidden="1" x14ac:dyDescent="0.3">
      <c r="A42" s="154"/>
      <c r="B42" s="140"/>
      <c r="C42" s="166">
        <v>0</v>
      </c>
      <c r="D42" s="159" t="s">
        <v>163</v>
      </c>
    </row>
    <row r="43" spans="1:4" s="73" customFormat="1" hidden="1" x14ac:dyDescent="0.3">
      <c r="A43" s="154"/>
      <c r="B43" s="140"/>
      <c r="C43" s="166">
        <v>0</v>
      </c>
      <c r="D43" s="159" t="s">
        <v>163</v>
      </c>
    </row>
    <row r="44" spans="1:4" s="73" customFormat="1" hidden="1" x14ac:dyDescent="0.3">
      <c r="A44" s="154"/>
      <c r="B44" s="140"/>
      <c r="C44" s="166">
        <v>0</v>
      </c>
      <c r="D44" s="159" t="s">
        <v>163</v>
      </c>
    </row>
    <row r="45" spans="1:4" s="73" customFormat="1" hidden="1" x14ac:dyDescent="0.3">
      <c r="A45" s="154"/>
      <c r="B45" s="140"/>
      <c r="C45" s="166">
        <v>0</v>
      </c>
      <c r="D45" s="159" t="s">
        <v>163</v>
      </c>
    </row>
    <row r="46" spans="1:4" s="73" customFormat="1" hidden="1" x14ac:dyDescent="0.3">
      <c r="A46" s="154"/>
      <c r="B46" s="140"/>
      <c r="C46" s="166">
        <v>0</v>
      </c>
      <c r="D46" s="159" t="s">
        <v>163</v>
      </c>
    </row>
    <row r="47" spans="1:4" s="73" customFormat="1" hidden="1" x14ac:dyDescent="0.3">
      <c r="A47" s="154"/>
      <c r="B47" s="140"/>
      <c r="C47" s="166">
        <v>0</v>
      </c>
      <c r="D47" s="159" t="s">
        <v>163</v>
      </c>
    </row>
    <row r="48" spans="1:4" s="73" customFormat="1" hidden="1" x14ac:dyDescent="0.3">
      <c r="A48" s="154"/>
      <c r="B48" s="140"/>
      <c r="C48" s="166">
        <v>0</v>
      </c>
      <c r="D48" s="159" t="s">
        <v>163</v>
      </c>
    </row>
    <row r="49" spans="1:4" s="73" customFormat="1" hidden="1" x14ac:dyDescent="0.3">
      <c r="A49" s="154"/>
      <c r="B49" s="140"/>
      <c r="C49" s="166">
        <v>0</v>
      </c>
      <c r="D49" s="159" t="s">
        <v>163</v>
      </c>
    </row>
    <row r="50" spans="1:4" s="73" customFormat="1" hidden="1" x14ac:dyDescent="0.3">
      <c r="A50" s="154"/>
      <c r="B50" s="140"/>
      <c r="C50" s="166">
        <v>0</v>
      </c>
      <c r="D50" s="159" t="s">
        <v>163</v>
      </c>
    </row>
    <row r="51" spans="1:4" s="73" customFormat="1" hidden="1" x14ac:dyDescent="0.3">
      <c r="A51" s="154"/>
      <c r="B51" s="140"/>
      <c r="C51" s="166">
        <v>0</v>
      </c>
      <c r="D51" s="159" t="s">
        <v>163</v>
      </c>
    </row>
    <row r="52" spans="1:4" s="73" customFormat="1" hidden="1" x14ac:dyDescent="0.3">
      <c r="A52" s="154"/>
      <c r="B52" s="140"/>
      <c r="C52" s="166">
        <v>0</v>
      </c>
      <c r="D52" s="159" t="s">
        <v>163</v>
      </c>
    </row>
    <row r="53" spans="1:4" s="73" customFormat="1" hidden="1" x14ac:dyDescent="0.3">
      <c r="A53" s="154"/>
      <c r="B53" s="140"/>
      <c r="C53" s="166">
        <v>0</v>
      </c>
      <c r="D53" s="159" t="s">
        <v>163</v>
      </c>
    </row>
    <row r="54" spans="1:4" s="73" customFormat="1" hidden="1" x14ac:dyDescent="0.3">
      <c r="A54" s="154"/>
      <c r="B54" s="140"/>
      <c r="C54" s="166">
        <v>0</v>
      </c>
      <c r="D54" s="159" t="s">
        <v>163</v>
      </c>
    </row>
    <row r="55" spans="1:4" s="73" customFormat="1" hidden="1" x14ac:dyDescent="0.3">
      <c r="A55" s="154"/>
      <c r="B55" s="140"/>
      <c r="C55" s="166">
        <v>0</v>
      </c>
      <c r="D55" s="159" t="s">
        <v>163</v>
      </c>
    </row>
    <row r="56" spans="1:4" s="73" customFormat="1" hidden="1" x14ac:dyDescent="0.3">
      <c r="A56" s="154"/>
      <c r="B56" s="140"/>
      <c r="C56" s="166">
        <v>0</v>
      </c>
      <c r="D56" s="159" t="s">
        <v>163</v>
      </c>
    </row>
    <row r="57" spans="1:4" s="73" customFormat="1" hidden="1" x14ac:dyDescent="0.3">
      <c r="A57" s="154"/>
      <c r="B57" s="140"/>
      <c r="C57" s="166">
        <v>0</v>
      </c>
      <c r="D57" s="159" t="s">
        <v>163</v>
      </c>
    </row>
    <row r="58" spans="1:4" s="73" customFormat="1" hidden="1" x14ac:dyDescent="0.3">
      <c r="A58" s="154"/>
      <c r="B58" s="140"/>
      <c r="C58" s="166">
        <v>0</v>
      </c>
      <c r="D58" s="159" t="s">
        <v>163</v>
      </c>
    </row>
    <row r="59" spans="1:4" s="73" customFormat="1" hidden="1" x14ac:dyDescent="0.3">
      <c r="A59" s="154"/>
      <c r="B59" s="140"/>
      <c r="C59" s="166">
        <v>0</v>
      </c>
      <c r="D59" s="159" t="s">
        <v>163</v>
      </c>
    </row>
    <row r="60" spans="1:4" s="73" customFormat="1" hidden="1" x14ac:dyDescent="0.3">
      <c r="A60" s="154"/>
      <c r="B60" s="140"/>
      <c r="C60" s="166">
        <v>0</v>
      </c>
      <c r="D60" s="159" t="s">
        <v>163</v>
      </c>
    </row>
    <row r="61" spans="1:4" s="73" customFormat="1" hidden="1" x14ac:dyDescent="0.3">
      <c r="A61" s="154"/>
      <c r="B61" s="140"/>
      <c r="C61" s="166">
        <v>0</v>
      </c>
      <c r="D61" s="159" t="s">
        <v>163</v>
      </c>
    </row>
    <row r="62" spans="1:4" s="73" customFormat="1" hidden="1" x14ac:dyDescent="0.3">
      <c r="A62" s="154"/>
      <c r="B62" s="140"/>
      <c r="C62" s="166">
        <v>0</v>
      </c>
      <c r="D62" s="159" t="s">
        <v>163</v>
      </c>
    </row>
    <row r="63" spans="1:4" s="73" customFormat="1" hidden="1" x14ac:dyDescent="0.3">
      <c r="A63" s="154"/>
      <c r="B63" s="140"/>
      <c r="C63" s="166">
        <v>0</v>
      </c>
      <c r="D63" s="159" t="s">
        <v>163</v>
      </c>
    </row>
    <row r="64" spans="1:4" s="73" customFormat="1" hidden="1" x14ac:dyDescent="0.3">
      <c r="A64" s="154"/>
      <c r="B64" s="140"/>
      <c r="C64" s="166">
        <v>0</v>
      </c>
      <c r="D64" s="159" t="s">
        <v>163</v>
      </c>
    </row>
    <row r="65" spans="1:4" s="73" customFormat="1" hidden="1" x14ac:dyDescent="0.3">
      <c r="A65" s="154"/>
      <c r="B65" s="140"/>
      <c r="C65" s="166">
        <v>0</v>
      </c>
      <c r="D65" s="159" t="s">
        <v>163</v>
      </c>
    </row>
    <row r="66" spans="1:4" s="73" customFormat="1" hidden="1" x14ac:dyDescent="0.3">
      <c r="A66" s="154"/>
      <c r="B66" s="140"/>
      <c r="C66" s="166">
        <v>0</v>
      </c>
      <c r="D66" s="159" t="s">
        <v>163</v>
      </c>
    </row>
    <row r="67" spans="1:4" s="73" customFormat="1" hidden="1" x14ac:dyDescent="0.3">
      <c r="A67" s="154"/>
      <c r="B67" s="140"/>
      <c r="C67" s="166">
        <v>0</v>
      </c>
      <c r="D67" s="159" t="s">
        <v>163</v>
      </c>
    </row>
    <row r="68" spans="1:4" s="73" customFormat="1" hidden="1" x14ac:dyDescent="0.3">
      <c r="A68" s="154"/>
      <c r="B68" s="140"/>
      <c r="C68" s="166">
        <v>0</v>
      </c>
      <c r="D68" s="159" t="s">
        <v>163</v>
      </c>
    </row>
    <row r="69" spans="1:4" s="73" customFormat="1" hidden="1" x14ac:dyDescent="0.3">
      <c r="A69" s="154"/>
      <c r="B69" s="140"/>
      <c r="C69" s="166">
        <v>0</v>
      </c>
      <c r="D69" s="159" t="s">
        <v>163</v>
      </c>
    </row>
    <row r="70" spans="1:4" s="73" customFormat="1" hidden="1" x14ac:dyDescent="0.3">
      <c r="A70" s="154"/>
      <c r="B70" s="140"/>
      <c r="C70" s="166">
        <v>0</v>
      </c>
      <c r="D70" s="159" t="s">
        <v>163</v>
      </c>
    </row>
    <row r="71" spans="1:4" s="73" customFormat="1" hidden="1" x14ac:dyDescent="0.3">
      <c r="A71" s="154"/>
      <c r="B71" s="140"/>
      <c r="C71" s="166">
        <v>0</v>
      </c>
      <c r="D71" s="159" t="s">
        <v>163</v>
      </c>
    </row>
    <row r="72" spans="1:4" s="73" customFormat="1" hidden="1" x14ac:dyDescent="0.3">
      <c r="A72" s="154"/>
      <c r="B72" s="140"/>
      <c r="C72" s="166">
        <v>0</v>
      </c>
      <c r="D72" s="159" t="s">
        <v>163</v>
      </c>
    </row>
    <row r="73" spans="1:4" s="73" customFormat="1" hidden="1" x14ac:dyDescent="0.3">
      <c r="A73" s="154"/>
      <c r="B73" s="140"/>
      <c r="C73" s="166">
        <v>0</v>
      </c>
      <c r="D73" s="159" t="s">
        <v>163</v>
      </c>
    </row>
    <row r="74" spans="1:4" s="73" customFormat="1" hidden="1" x14ac:dyDescent="0.3">
      <c r="A74" s="154"/>
      <c r="B74" s="140"/>
      <c r="C74" s="166">
        <v>0</v>
      </c>
      <c r="D74" s="159" t="s">
        <v>163</v>
      </c>
    </row>
    <row r="75" spans="1:4" s="73" customFormat="1" hidden="1" x14ac:dyDescent="0.3">
      <c r="A75" s="154"/>
      <c r="B75" s="140"/>
      <c r="C75" s="166">
        <v>0</v>
      </c>
      <c r="D75" s="159" t="s">
        <v>163</v>
      </c>
    </row>
    <row r="76" spans="1:4" s="73" customFormat="1" hidden="1" x14ac:dyDescent="0.3">
      <c r="A76" s="154"/>
      <c r="B76" s="140"/>
      <c r="C76" s="166">
        <v>0</v>
      </c>
      <c r="D76" s="159" t="s">
        <v>163</v>
      </c>
    </row>
    <row r="77" spans="1:4" s="73" customFormat="1" hidden="1" x14ac:dyDescent="0.3">
      <c r="A77" s="154"/>
      <c r="B77" s="140"/>
      <c r="C77" s="166">
        <v>0</v>
      </c>
      <c r="D77" s="159" t="s">
        <v>163</v>
      </c>
    </row>
    <row r="78" spans="1:4" s="73" customFormat="1" hidden="1" x14ac:dyDescent="0.3">
      <c r="A78" s="154"/>
      <c r="B78" s="140"/>
      <c r="C78" s="166">
        <v>0</v>
      </c>
      <c r="D78" s="159" t="s">
        <v>163</v>
      </c>
    </row>
    <row r="79" spans="1:4" s="73" customFormat="1" hidden="1" x14ac:dyDescent="0.3">
      <c r="A79" s="154"/>
      <c r="B79" s="140"/>
      <c r="C79" s="166">
        <v>0</v>
      </c>
      <c r="D79" s="159" t="s">
        <v>163</v>
      </c>
    </row>
    <row r="80" spans="1:4" s="73" customFormat="1" hidden="1" x14ac:dyDescent="0.3">
      <c r="A80" s="154"/>
      <c r="B80" s="140"/>
      <c r="C80" s="166">
        <v>0</v>
      </c>
      <c r="D80" s="159" t="s">
        <v>163</v>
      </c>
    </row>
    <row r="81" spans="1:4" s="73" customFormat="1" hidden="1" x14ac:dyDescent="0.3">
      <c r="A81" s="154"/>
      <c r="B81" s="140"/>
      <c r="C81" s="166">
        <v>0</v>
      </c>
      <c r="D81" s="159" t="s">
        <v>163</v>
      </c>
    </row>
    <row r="82" spans="1:4" s="73" customFormat="1" hidden="1" x14ac:dyDescent="0.3">
      <c r="A82" s="154"/>
      <c r="B82" s="140"/>
      <c r="C82" s="166">
        <v>0</v>
      </c>
      <c r="D82" s="159" t="s">
        <v>163</v>
      </c>
    </row>
    <row r="83" spans="1:4" s="73" customFormat="1" hidden="1" x14ac:dyDescent="0.3">
      <c r="A83" s="154"/>
      <c r="B83" s="140"/>
      <c r="C83" s="166">
        <v>0</v>
      </c>
      <c r="D83" s="159" t="s">
        <v>163</v>
      </c>
    </row>
    <row r="84" spans="1:4" s="73" customFormat="1" hidden="1" x14ac:dyDescent="0.3">
      <c r="A84" s="154"/>
      <c r="B84" s="140"/>
      <c r="C84" s="166">
        <v>0</v>
      </c>
      <c r="D84" s="159" t="s">
        <v>163</v>
      </c>
    </row>
    <row r="85" spans="1:4" s="73" customFormat="1" hidden="1" x14ac:dyDescent="0.3">
      <c r="A85" s="154"/>
      <c r="B85" s="140"/>
      <c r="C85" s="166">
        <v>0</v>
      </c>
      <c r="D85" s="159" t="s">
        <v>163</v>
      </c>
    </row>
    <row r="86" spans="1:4" s="73" customFormat="1" hidden="1" x14ac:dyDescent="0.3">
      <c r="A86" s="154"/>
      <c r="B86" s="140"/>
      <c r="C86" s="166">
        <v>0</v>
      </c>
      <c r="D86" s="159" t="s">
        <v>163</v>
      </c>
    </row>
    <row r="87" spans="1:4" s="73" customFormat="1" hidden="1" x14ac:dyDescent="0.3">
      <c r="A87" s="154"/>
      <c r="B87" s="140"/>
      <c r="C87" s="166">
        <v>0</v>
      </c>
      <c r="D87" s="159" t="s">
        <v>163</v>
      </c>
    </row>
    <row r="88" spans="1:4" s="73" customFormat="1" hidden="1" x14ac:dyDescent="0.3">
      <c r="A88" s="154"/>
      <c r="B88" s="140"/>
      <c r="C88" s="166">
        <v>0</v>
      </c>
      <c r="D88" s="159" t="s">
        <v>163</v>
      </c>
    </row>
    <row r="89" spans="1:4" s="73" customFormat="1" hidden="1" x14ac:dyDescent="0.3">
      <c r="A89" s="154"/>
      <c r="B89" s="140"/>
      <c r="C89" s="166">
        <v>0</v>
      </c>
      <c r="D89" s="159" t="s">
        <v>163</v>
      </c>
    </row>
    <row r="90" spans="1:4" s="73" customFormat="1" hidden="1" x14ac:dyDescent="0.3">
      <c r="A90" s="154"/>
      <c r="B90" s="140"/>
      <c r="C90" s="166">
        <v>0</v>
      </c>
      <c r="D90" s="159" t="s">
        <v>163</v>
      </c>
    </row>
    <row r="91" spans="1:4" s="73" customFormat="1" hidden="1" x14ac:dyDescent="0.3">
      <c r="A91" s="154"/>
      <c r="B91" s="140"/>
      <c r="C91" s="166">
        <v>0</v>
      </c>
      <c r="D91" s="159" t="s">
        <v>163</v>
      </c>
    </row>
    <row r="92" spans="1:4" s="73" customFormat="1" hidden="1" x14ac:dyDescent="0.3">
      <c r="A92" s="154"/>
      <c r="B92" s="140"/>
      <c r="C92" s="166">
        <v>0</v>
      </c>
      <c r="D92" s="159" t="s">
        <v>163</v>
      </c>
    </row>
    <row r="93" spans="1:4" s="73" customFormat="1" hidden="1" x14ac:dyDescent="0.3">
      <c r="A93" s="154"/>
      <c r="B93" s="140"/>
      <c r="C93" s="166">
        <v>0</v>
      </c>
      <c r="D93" s="159" t="s">
        <v>163</v>
      </c>
    </row>
    <row r="94" spans="1:4" s="73" customFormat="1" hidden="1" x14ac:dyDescent="0.3">
      <c r="A94" s="154"/>
      <c r="B94" s="140"/>
      <c r="C94" s="166">
        <v>0</v>
      </c>
      <c r="D94" s="159" t="s">
        <v>163</v>
      </c>
    </row>
    <row r="95" spans="1:4" s="73" customFormat="1" hidden="1" x14ac:dyDescent="0.3">
      <c r="A95" s="154"/>
      <c r="B95" s="140"/>
      <c r="C95" s="166">
        <v>0</v>
      </c>
      <c r="D95" s="159" t="s">
        <v>163</v>
      </c>
    </row>
    <row r="96" spans="1:4" s="73" customFormat="1" hidden="1" x14ac:dyDescent="0.3">
      <c r="A96" s="154"/>
      <c r="B96" s="140"/>
      <c r="C96" s="166">
        <v>0</v>
      </c>
      <c r="D96" s="159" t="s">
        <v>163</v>
      </c>
    </row>
    <row r="97" spans="1:4" s="73" customFormat="1" hidden="1" x14ac:dyDescent="0.3">
      <c r="A97" s="154"/>
      <c r="B97" s="140"/>
      <c r="C97" s="166">
        <v>0</v>
      </c>
      <c r="D97" s="159" t="s">
        <v>163</v>
      </c>
    </row>
    <row r="98" spans="1:4" s="73" customFormat="1" hidden="1" x14ac:dyDescent="0.3">
      <c r="A98" s="154"/>
      <c r="B98" s="140"/>
      <c r="C98" s="166">
        <v>0</v>
      </c>
      <c r="D98" s="159" t="s">
        <v>163</v>
      </c>
    </row>
    <row r="99" spans="1:4" s="73" customFormat="1" hidden="1" x14ac:dyDescent="0.3">
      <c r="A99" s="154"/>
      <c r="B99" s="140"/>
      <c r="C99" s="166">
        <v>0</v>
      </c>
      <c r="D99" s="159" t="s">
        <v>163</v>
      </c>
    </row>
    <row r="100" spans="1:4" s="73" customFormat="1" hidden="1" x14ac:dyDescent="0.3">
      <c r="A100" s="154"/>
      <c r="B100" s="140"/>
      <c r="C100" s="166">
        <v>0</v>
      </c>
      <c r="D100" s="159" t="s">
        <v>163</v>
      </c>
    </row>
    <row r="101" spans="1:4" s="73" customFormat="1" hidden="1" x14ac:dyDescent="0.3">
      <c r="A101" s="154"/>
      <c r="B101" s="140"/>
      <c r="C101" s="166">
        <v>0</v>
      </c>
      <c r="D101" s="159" t="s">
        <v>163</v>
      </c>
    </row>
    <row r="102" spans="1:4" s="73" customFormat="1" hidden="1" x14ac:dyDescent="0.3">
      <c r="A102" s="154"/>
      <c r="B102" s="140"/>
      <c r="C102" s="166">
        <v>0</v>
      </c>
      <c r="D102" s="159" t="s">
        <v>163</v>
      </c>
    </row>
    <row r="103" spans="1:4" s="73" customFormat="1" hidden="1" x14ac:dyDescent="0.3">
      <c r="A103" s="154"/>
      <c r="B103" s="140"/>
      <c r="C103" s="166">
        <v>0</v>
      </c>
      <c r="D103" s="159" t="s">
        <v>163</v>
      </c>
    </row>
    <row r="104" spans="1:4" s="73" customFormat="1" hidden="1" x14ac:dyDescent="0.3">
      <c r="A104" s="154"/>
      <c r="B104" s="140"/>
      <c r="C104" s="166">
        <v>0</v>
      </c>
      <c r="D104" s="159" t="s">
        <v>163</v>
      </c>
    </row>
    <row r="105" spans="1:4" s="73" customFormat="1" hidden="1" x14ac:dyDescent="0.3">
      <c r="A105" s="154"/>
      <c r="B105" s="140"/>
      <c r="C105" s="166">
        <v>0</v>
      </c>
      <c r="D105" s="159" t="s">
        <v>163</v>
      </c>
    </row>
    <row r="106" spans="1:4" s="73" customFormat="1" hidden="1" x14ac:dyDescent="0.3">
      <c r="A106" s="154"/>
      <c r="B106" s="140"/>
      <c r="C106" s="166">
        <v>0</v>
      </c>
      <c r="D106" s="159" t="s">
        <v>163</v>
      </c>
    </row>
    <row r="107" spans="1:4" s="73" customFormat="1" hidden="1" x14ac:dyDescent="0.3">
      <c r="A107" s="154"/>
      <c r="B107" s="140"/>
      <c r="C107" s="166">
        <v>0</v>
      </c>
      <c r="D107" s="159" t="s">
        <v>163</v>
      </c>
    </row>
    <row r="108" spans="1:4" s="73" customFormat="1" hidden="1" x14ac:dyDescent="0.3">
      <c r="A108" s="154"/>
      <c r="B108" s="140"/>
      <c r="C108" s="166">
        <v>0</v>
      </c>
      <c r="D108" s="159" t="s">
        <v>163</v>
      </c>
    </row>
    <row r="109" spans="1:4" s="73" customFormat="1" hidden="1" x14ac:dyDescent="0.3">
      <c r="A109" s="154"/>
      <c r="B109" s="140"/>
      <c r="C109" s="166">
        <v>0</v>
      </c>
      <c r="D109" s="159" t="s">
        <v>163</v>
      </c>
    </row>
    <row r="110" spans="1:4" s="73" customFormat="1" hidden="1" x14ac:dyDescent="0.3">
      <c r="A110" s="154"/>
      <c r="B110" s="140"/>
      <c r="C110" s="166">
        <v>0</v>
      </c>
      <c r="D110" s="159" t="s">
        <v>163</v>
      </c>
    </row>
    <row r="111" spans="1:4" s="73" customFormat="1" hidden="1" x14ac:dyDescent="0.3">
      <c r="A111" s="154"/>
      <c r="B111" s="140"/>
      <c r="C111" s="166">
        <v>0</v>
      </c>
      <c r="D111" s="159" t="s">
        <v>163</v>
      </c>
    </row>
    <row r="112" spans="1:4" s="73" customFormat="1" hidden="1" x14ac:dyDescent="0.3">
      <c r="A112" s="154"/>
      <c r="B112" s="140"/>
      <c r="C112" s="166">
        <v>0</v>
      </c>
      <c r="D112" s="159" t="s">
        <v>163</v>
      </c>
    </row>
    <row r="113" spans="1:4" s="73" customFormat="1" hidden="1" x14ac:dyDescent="0.3">
      <c r="A113" s="154"/>
      <c r="B113" s="140"/>
      <c r="C113" s="166">
        <v>0</v>
      </c>
      <c r="D113" s="159" t="s">
        <v>163</v>
      </c>
    </row>
    <row r="114" spans="1:4" s="73" customFormat="1" hidden="1" x14ac:dyDescent="0.3">
      <c r="A114" s="154"/>
      <c r="B114" s="140"/>
      <c r="C114" s="166">
        <v>0</v>
      </c>
      <c r="D114" s="159" t="s">
        <v>163</v>
      </c>
    </row>
    <row r="115" spans="1:4" s="73" customFormat="1" hidden="1" x14ac:dyDescent="0.3">
      <c r="A115" s="154"/>
      <c r="B115" s="140"/>
      <c r="C115" s="166">
        <v>0</v>
      </c>
      <c r="D115" s="159" t="s">
        <v>163</v>
      </c>
    </row>
    <row r="116" spans="1:4" s="73" customFormat="1" hidden="1" x14ac:dyDescent="0.3">
      <c r="A116" s="154"/>
      <c r="B116" s="140"/>
      <c r="C116" s="166">
        <v>0</v>
      </c>
      <c r="D116" s="159" t="s">
        <v>163</v>
      </c>
    </row>
    <row r="117" spans="1:4" s="73" customFormat="1" hidden="1" x14ac:dyDescent="0.3">
      <c r="A117" s="154"/>
      <c r="B117" s="140"/>
      <c r="C117" s="166">
        <v>0</v>
      </c>
      <c r="D117" s="159" t="s">
        <v>163</v>
      </c>
    </row>
    <row r="118" spans="1:4" s="73" customFormat="1" hidden="1" x14ac:dyDescent="0.3">
      <c r="A118" s="154"/>
      <c r="B118" s="140"/>
      <c r="C118" s="166">
        <v>0</v>
      </c>
      <c r="D118" s="159" t="s">
        <v>163</v>
      </c>
    </row>
    <row r="119" spans="1:4" s="73" customFormat="1" hidden="1" x14ac:dyDescent="0.3">
      <c r="A119" s="154"/>
      <c r="B119" s="140"/>
      <c r="C119" s="166">
        <v>0</v>
      </c>
      <c r="D119" s="159" t="s">
        <v>163</v>
      </c>
    </row>
    <row r="120" spans="1:4" s="73" customFormat="1" hidden="1" x14ac:dyDescent="0.3">
      <c r="A120" s="154"/>
      <c r="B120" s="140"/>
      <c r="C120" s="166">
        <v>0</v>
      </c>
      <c r="D120" s="159" t="s">
        <v>163</v>
      </c>
    </row>
    <row r="121" spans="1:4" s="73" customFormat="1" hidden="1" x14ac:dyDescent="0.3">
      <c r="A121" s="154"/>
      <c r="B121" s="140"/>
      <c r="C121" s="166">
        <v>0</v>
      </c>
      <c r="D121" s="159" t="s">
        <v>163</v>
      </c>
    </row>
    <row r="122" spans="1:4" s="73" customFormat="1" hidden="1" x14ac:dyDescent="0.3">
      <c r="A122" s="154"/>
      <c r="B122" s="140"/>
      <c r="C122" s="166">
        <v>0</v>
      </c>
      <c r="D122" s="159" t="s">
        <v>163</v>
      </c>
    </row>
    <row r="123" spans="1:4" s="73" customFormat="1" hidden="1" x14ac:dyDescent="0.3">
      <c r="A123" s="154"/>
      <c r="B123" s="140"/>
      <c r="C123" s="166">
        <v>0</v>
      </c>
      <c r="D123" s="159" t="s">
        <v>163</v>
      </c>
    </row>
    <row r="124" spans="1:4" s="73" customFormat="1" hidden="1" x14ac:dyDescent="0.3">
      <c r="A124" s="154"/>
      <c r="B124" s="140"/>
      <c r="C124" s="166">
        <v>0</v>
      </c>
      <c r="D124" s="159" t="s">
        <v>163</v>
      </c>
    </row>
    <row r="125" spans="1:4" s="73" customFormat="1" hidden="1" x14ac:dyDescent="0.3">
      <c r="A125" s="154"/>
      <c r="B125" s="140"/>
      <c r="C125" s="166">
        <v>0</v>
      </c>
      <c r="D125" s="159" t="s">
        <v>163</v>
      </c>
    </row>
    <row r="126" spans="1:4" s="73" customFormat="1" hidden="1" x14ac:dyDescent="0.3">
      <c r="A126" s="154"/>
      <c r="B126" s="140"/>
      <c r="C126" s="166">
        <v>0</v>
      </c>
      <c r="D126" s="159" t="s">
        <v>163</v>
      </c>
    </row>
    <row r="127" spans="1:4" s="73" customFormat="1" hidden="1" x14ac:dyDescent="0.3">
      <c r="A127" s="154"/>
      <c r="B127" s="140"/>
      <c r="C127" s="166">
        <v>0</v>
      </c>
      <c r="D127" s="159" t="s">
        <v>163</v>
      </c>
    </row>
    <row r="128" spans="1:4" s="73" customFormat="1" hidden="1" x14ac:dyDescent="0.3">
      <c r="A128" s="154"/>
      <c r="B128" s="140"/>
      <c r="C128" s="166">
        <v>0</v>
      </c>
      <c r="D128" s="159" t="s">
        <v>163</v>
      </c>
    </row>
    <row r="129" spans="1:6" s="73" customFormat="1" hidden="1" x14ac:dyDescent="0.3">
      <c r="A129" s="154"/>
      <c r="B129" s="140"/>
      <c r="C129" s="166">
        <v>0</v>
      </c>
      <c r="D129" s="159" t="s">
        <v>163</v>
      </c>
    </row>
    <row r="130" spans="1:6" s="73" customFormat="1" hidden="1" x14ac:dyDescent="0.3">
      <c r="A130" s="154"/>
      <c r="B130" s="140"/>
      <c r="C130" s="166">
        <v>0</v>
      </c>
      <c r="D130" s="159" t="s">
        <v>163</v>
      </c>
    </row>
    <row r="131" spans="1:6" s="73" customFormat="1" hidden="1" x14ac:dyDescent="0.3">
      <c r="A131" s="154"/>
      <c r="B131" s="140"/>
      <c r="C131" s="166">
        <v>0</v>
      </c>
      <c r="D131" s="159" t="s">
        <v>163</v>
      </c>
    </row>
    <row r="132" spans="1:6" s="73" customFormat="1" hidden="1" x14ac:dyDescent="0.3">
      <c r="A132" s="154"/>
      <c r="B132" s="140"/>
      <c r="C132" s="166">
        <v>0</v>
      </c>
      <c r="D132" s="159" t="s">
        <v>163</v>
      </c>
    </row>
    <row r="133" spans="1:6" s="73" customFormat="1" hidden="1" x14ac:dyDescent="0.3">
      <c r="A133" s="154"/>
      <c r="B133" s="140"/>
      <c r="C133" s="166">
        <v>0</v>
      </c>
      <c r="D133" s="159" t="s">
        <v>163</v>
      </c>
    </row>
    <row r="134" spans="1:6" s="73" customFormat="1" x14ac:dyDescent="0.3">
      <c r="A134" s="154"/>
      <c r="B134" s="140"/>
      <c r="C134" s="168">
        <v>0</v>
      </c>
      <c r="D134" s="159" t="s">
        <v>163</v>
      </c>
    </row>
    <row r="135" spans="1:6" s="73" customFormat="1" x14ac:dyDescent="0.3">
      <c r="A135" s="154"/>
      <c r="B135" s="193" t="s">
        <v>164</v>
      </c>
      <c r="C135" s="170">
        <f>ROUND(SUBTOTAL(109,C5:C134),2)</f>
        <v>0</v>
      </c>
      <c r="D135" s="159" t="s">
        <v>163</v>
      </c>
      <c r="F135" s="244" t="s">
        <v>182</v>
      </c>
    </row>
    <row r="136" spans="1:6" s="73" customFormat="1" x14ac:dyDescent="0.3">
      <c r="C136"/>
      <c r="D136" s="182" t="s">
        <v>166</v>
      </c>
    </row>
    <row r="137" spans="1:6" s="73" customFormat="1" x14ac:dyDescent="0.3">
      <c r="A137" s="154"/>
      <c r="B137" s="140"/>
      <c r="C137" s="166">
        <v>0</v>
      </c>
      <c r="D137" s="159" t="s">
        <v>166</v>
      </c>
    </row>
    <row r="138" spans="1:6" s="73" customFormat="1" x14ac:dyDescent="0.3">
      <c r="A138" s="154"/>
      <c r="B138" s="140"/>
      <c r="C138" s="166">
        <v>0</v>
      </c>
      <c r="D138" s="159" t="s">
        <v>166</v>
      </c>
    </row>
    <row r="139" spans="1:6" s="73" customFormat="1" x14ac:dyDescent="0.3">
      <c r="A139" s="154"/>
      <c r="B139" s="140"/>
      <c r="C139" s="166">
        <v>0</v>
      </c>
      <c r="D139" s="159" t="s">
        <v>166</v>
      </c>
    </row>
    <row r="140" spans="1:6" s="73" customFormat="1" hidden="1" x14ac:dyDescent="0.3">
      <c r="A140" s="154"/>
      <c r="B140" s="140"/>
      <c r="C140" s="166">
        <v>0</v>
      </c>
      <c r="D140" s="159" t="s">
        <v>166</v>
      </c>
    </row>
    <row r="141" spans="1:6" s="73" customFormat="1" hidden="1" x14ac:dyDescent="0.3">
      <c r="A141" s="154"/>
      <c r="B141" s="140"/>
      <c r="C141" s="166">
        <v>0</v>
      </c>
      <c r="D141" s="159" t="s">
        <v>166</v>
      </c>
    </row>
    <row r="142" spans="1:6" s="73" customFormat="1" hidden="1" x14ac:dyDescent="0.3">
      <c r="A142" s="154"/>
      <c r="B142" s="140"/>
      <c r="C142" s="166">
        <v>0</v>
      </c>
      <c r="D142" s="159" t="s">
        <v>166</v>
      </c>
    </row>
    <row r="143" spans="1:6" s="73" customFormat="1" hidden="1" x14ac:dyDescent="0.3">
      <c r="A143" s="154"/>
      <c r="B143" s="140"/>
      <c r="C143" s="166">
        <v>0</v>
      </c>
      <c r="D143" s="159" t="s">
        <v>166</v>
      </c>
    </row>
    <row r="144" spans="1:6" s="73" customFormat="1" hidden="1" x14ac:dyDescent="0.3">
      <c r="A144" s="154"/>
      <c r="B144" s="140"/>
      <c r="C144" s="166">
        <v>0</v>
      </c>
      <c r="D144" s="159" t="s">
        <v>166</v>
      </c>
    </row>
    <row r="145" spans="1:4" s="73" customFormat="1" hidden="1" x14ac:dyDescent="0.3">
      <c r="A145" s="154"/>
      <c r="B145" s="140"/>
      <c r="C145" s="166">
        <v>0</v>
      </c>
      <c r="D145" s="159" t="s">
        <v>166</v>
      </c>
    </row>
    <row r="146" spans="1:4" s="73" customFormat="1" hidden="1" x14ac:dyDescent="0.3">
      <c r="A146" s="154"/>
      <c r="B146" s="140"/>
      <c r="C146" s="166">
        <v>0</v>
      </c>
      <c r="D146" s="159" t="s">
        <v>166</v>
      </c>
    </row>
    <row r="147" spans="1:4" s="73" customFormat="1" hidden="1" x14ac:dyDescent="0.3">
      <c r="A147" s="154"/>
      <c r="B147" s="140"/>
      <c r="C147" s="166">
        <v>0</v>
      </c>
      <c r="D147" s="159" t="s">
        <v>166</v>
      </c>
    </row>
    <row r="148" spans="1:4" s="73" customFormat="1" hidden="1" x14ac:dyDescent="0.3">
      <c r="A148" s="154"/>
      <c r="B148" s="140"/>
      <c r="C148" s="166">
        <v>0</v>
      </c>
      <c r="D148" s="159" t="s">
        <v>166</v>
      </c>
    </row>
    <row r="149" spans="1:4" s="73" customFormat="1" hidden="1" x14ac:dyDescent="0.3">
      <c r="A149" s="154"/>
      <c r="B149" s="140"/>
      <c r="C149" s="166">
        <v>0</v>
      </c>
      <c r="D149" s="159" t="s">
        <v>166</v>
      </c>
    </row>
    <row r="150" spans="1:4" s="73" customFormat="1" hidden="1" x14ac:dyDescent="0.3">
      <c r="A150" s="154"/>
      <c r="B150" s="140"/>
      <c r="C150" s="166">
        <v>0</v>
      </c>
      <c r="D150" s="159" t="s">
        <v>166</v>
      </c>
    </row>
    <row r="151" spans="1:4" s="73" customFormat="1" hidden="1" x14ac:dyDescent="0.3">
      <c r="A151" s="154"/>
      <c r="B151" s="140"/>
      <c r="C151" s="166">
        <v>0</v>
      </c>
      <c r="D151" s="159" t="s">
        <v>166</v>
      </c>
    </row>
    <row r="152" spans="1:4" s="73" customFormat="1" hidden="1" x14ac:dyDescent="0.3">
      <c r="A152" s="154"/>
      <c r="B152" s="140"/>
      <c r="C152" s="166">
        <v>0</v>
      </c>
      <c r="D152" s="159" t="s">
        <v>166</v>
      </c>
    </row>
    <row r="153" spans="1:4" s="73" customFormat="1" hidden="1" x14ac:dyDescent="0.3">
      <c r="A153" s="154"/>
      <c r="B153" s="140"/>
      <c r="C153" s="166">
        <v>0</v>
      </c>
      <c r="D153" s="159" t="s">
        <v>166</v>
      </c>
    </row>
    <row r="154" spans="1:4" s="73" customFormat="1" hidden="1" x14ac:dyDescent="0.3">
      <c r="A154" s="154"/>
      <c r="B154" s="140"/>
      <c r="C154" s="166">
        <v>0</v>
      </c>
      <c r="D154" s="159" t="s">
        <v>166</v>
      </c>
    </row>
    <row r="155" spans="1:4" s="73" customFormat="1" hidden="1" x14ac:dyDescent="0.3">
      <c r="A155" s="154"/>
      <c r="B155" s="140"/>
      <c r="C155" s="166">
        <v>0</v>
      </c>
      <c r="D155" s="159" t="s">
        <v>166</v>
      </c>
    </row>
    <row r="156" spans="1:4" s="73" customFormat="1" hidden="1" x14ac:dyDescent="0.3">
      <c r="A156" s="154"/>
      <c r="B156" s="140"/>
      <c r="C156" s="166">
        <v>0</v>
      </c>
      <c r="D156" s="159" t="s">
        <v>166</v>
      </c>
    </row>
    <row r="157" spans="1:4" s="73" customFormat="1" hidden="1" x14ac:dyDescent="0.3">
      <c r="A157" s="154"/>
      <c r="B157" s="140"/>
      <c r="C157" s="166">
        <v>0</v>
      </c>
      <c r="D157" s="159" t="s">
        <v>166</v>
      </c>
    </row>
    <row r="158" spans="1:4" s="73" customFormat="1" hidden="1" x14ac:dyDescent="0.3">
      <c r="A158" s="154"/>
      <c r="B158" s="140"/>
      <c r="C158" s="166">
        <v>0</v>
      </c>
      <c r="D158" s="159" t="s">
        <v>166</v>
      </c>
    </row>
    <row r="159" spans="1:4" s="73" customFormat="1" hidden="1" x14ac:dyDescent="0.3">
      <c r="A159" s="154"/>
      <c r="B159" s="140"/>
      <c r="C159" s="166">
        <v>0</v>
      </c>
      <c r="D159" s="159" t="s">
        <v>166</v>
      </c>
    </row>
    <row r="160" spans="1:4" s="73" customFormat="1" hidden="1" x14ac:dyDescent="0.3">
      <c r="A160" s="154"/>
      <c r="B160" s="140"/>
      <c r="C160" s="166">
        <v>0</v>
      </c>
      <c r="D160" s="159" t="s">
        <v>166</v>
      </c>
    </row>
    <row r="161" spans="1:4" s="73" customFormat="1" hidden="1" x14ac:dyDescent="0.3">
      <c r="A161" s="154"/>
      <c r="B161" s="140"/>
      <c r="C161" s="166">
        <v>0</v>
      </c>
      <c r="D161" s="159" t="s">
        <v>166</v>
      </c>
    </row>
    <row r="162" spans="1:4" s="73" customFormat="1" hidden="1" x14ac:dyDescent="0.3">
      <c r="A162" s="154"/>
      <c r="B162" s="140"/>
      <c r="C162" s="166">
        <v>0</v>
      </c>
      <c r="D162" s="159" t="s">
        <v>166</v>
      </c>
    </row>
    <row r="163" spans="1:4" s="73" customFormat="1" hidden="1" x14ac:dyDescent="0.3">
      <c r="A163" s="154"/>
      <c r="B163" s="140"/>
      <c r="C163" s="166">
        <v>0</v>
      </c>
      <c r="D163" s="159" t="s">
        <v>166</v>
      </c>
    </row>
    <row r="164" spans="1:4" s="73" customFormat="1" hidden="1" x14ac:dyDescent="0.3">
      <c r="A164" s="154"/>
      <c r="B164" s="140"/>
      <c r="C164" s="166">
        <v>0</v>
      </c>
      <c r="D164" s="159" t="s">
        <v>166</v>
      </c>
    </row>
    <row r="165" spans="1:4" s="73" customFormat="1" hidden="1" x14ac:dyDescent="0.3">
      <c r="A165" s="154"/>
      <c r="B165" s="140"/>
      <c r="C165" s="166">
        <v>0</v>
      </c>
      <c r="D165" s="159" t="s">
        <v>166</v>
      </c>
    </row>
    <row r="166" spans="1:4" s="73" customFormat="1" hidden="1" x14ac:dyDescent="0.3">
      <c r="A166" s="154"/>
      <c r="B166" s="140"/>
      <c r="C166" s="166">
        <v>0</v>
      </c>
      <c r="D166" s="159" t="s">
        <v>166</v>
      </c>
    </row>
    <row r="167" spans="1:4" s="73" customFormat="1" hidden="1" x14ac:dyDescent="0.3">
      <c r="A167" s="154"/>
      <c r="B167" s="140"/>
      <c r="C167" s="166">
        <v>0</v>
      </c>
      <c r="D167" s="159" t="s">
        <v>166</v>
      </c>
    </row>
    <row r="168" spans="1:4" s="73" customFormat="1" hidden="1" x14ac:dyDescent="0.3">
      <c r="A168" s="154"/>
      <c r="B168" s="140"/>
      <c r="C168" s="166">
        <v>0</v>
      </c>
      <c r="D168" s="159" t="s">
        <v>166</v>
      </c>
    </row>
    <row r="169" spans="1:4" s="73" customFormat="1" hidden="1" x14ac:dyDescent="0.3">
      <c r="A169" s="154"/>
      <c r="B169" s="140"/>
      <c r="C169" s="166">
        <v>0</v>
      </c>
      <c r="D169" s="159" t="s">
        <v>166</v>
      </c>
    </row>
    <row r="170" spans="1:4" s="73" customFormat="1" hidden="1" x14ac:dyDescent="0.3">
      <c r="A170" s="154"/>
      <c r="B170" s="140"/>
      <c r="C170" s="166">
        <v>0</v>
      </c>
      <c r="D170" s="159" t="s">
        <v>166</v>
      </c>
    </row>
    <row r="171" spans="1:4" s="73" customFormat="1" hidden="1" x14ac:dyDescent="0.3">
      <c r="A171" s="154"/>
      <c r="B171" s="140"/>
      <c r="C171" s="166">
        <v>0</v>
      </c>
      <c r="D171" s="159" t="s">
        <v>166</v>
      </c>
    </row>
    <row r="172" spans="1:4" s="73" customFormat="1" hidden="1" x14ac:dyDescent="0.3">
      <c r="A172" s="154"/>
      <c r="B172" s="140"/>
      <c r="C172" s="166">
        <v>0</v>
      </c>
      <c r="D172" s="159" t="s">
        <v>166</v>
      </c>
    </row>
    <row r="173" spans="1:4" s="73" customFormat="1" hidden="1" x14ac:dyDescent="0.3">
      <c r="A173" s="154"/>
      <c r="B173" s="140"/>
      <c r="C173" s="166">
        <v>0</v>
      </c>
      <c r="D173" s="159" t="s">
        <v>166</v>
      </c>
    </row>
    <row r="174" spans="1:4" s="73" customFormat="1" hidden="1" x14ac:dyDescent="0.3">
      <c r="A174" s="154"/>
      <c r="B174" s="140"/>
      <c r="C174" s="166">
        <v>0</v>
      </c>
      <c r="D174" s="159" t="s">
        <v>166</v>
      </c>
    </row>
    <row r="175" spans="1:4" s="73" customFormat="1" hidden="1" x14ac:dyDescent="0.3">
      <c r="A175" s="154"/>
      <c r="B175" s="140"/>
      <c r="C175" s="166">
        <v>0</v>
      </c>
      <c r="D175" s="159" t="s">
        <v>166</v>
      </c>
    </row>
    <row r="176" spans="1:4" s="73" customFormat="1" hidden="1" x14ac:dyDescent="0.3">
      <c r="A176" s="154"/>
      <c r="B176" s="140"/>
      <c r="C176" s="166">
        <v>0</v>
      </c>
      <c r="D176" s="159" t="s">
        <v>166</v>
      </c>
    </row>
    <row r="177" spans="1:4" s="73" customFormat="1" hidden="1" x14ac:dyDescent="0.3">
      <c r="A177" s="154"/>
      <c r="B177" s="140"/>
      <c r="C177" s="166">
        <v>0</v>
      </c>
      <c r="D177" s="159" t="s">
        <v>166</v>
      </c>
    </row>
    <row r="178" spans="1:4" s="73" customFormat="1" hidden="1" x14ac:dyDescent="0.3">
      <c r="A178" s="154"/>
      <c r="B178" s="140"/>
      <c r="C178" s="166">
        <v>0</v>
      </c>
      <c r="D178" s="159" t="s">
        <v>166</v>
      </c>
    </row>
    <row r="179" spans="1:4" s="73" customFormat="1" hidden="1" x14ac:dyDescent="0.3">
      <c r="A179" s="154"/>
      <c r="B179" s="140"/>
      <c r="C179" s="166">
        <v>0</v>
      </c>
      <c r="D179" s="159" t="s">
        <v>166</v>
      </c>
    </row>
    <row r="180" spans="1:4" s="73" customFormat="1" hidden="1" x14ac:dyDescent="0.3">
      <c r="A180" s="154"/>
      <c r="B180" s="140"/>
      <c r="C180" s="166">
        <v>0</v>
      </c>
      <c r="D180" s="159" t="s">
        <v>166</v>
      </c>
    </row>
    <row r="181" spans="1:4" s="73" customFormat="1" hidden="1" x14ac:dyDescent="0.3">
      <c r="A181" s="154"/>
      <c r="B181" s="140"/>
      <c r="C181" s="166">
        <v>0</v>
      </c>
      <c r="D181" s="159" t="s">
        <v>166</v>
      </c>
    </row>
    <row r="182" spans="1:4" s="73" customFormat="1" hidden="1" x14ac:dyDescent="0.3">
      <c r="A182" s="154"/>
      <c r="B182" s="140"/>
      <c r="C182" s="166">
        <v>0</v>
      </c>
      <c r="D182" s="159" t="s">
        <v>166</v>
      </c>
    </row>
    <row r="183" spans="1:4" s="73" customFormat="1" hidden="1" x14ac:dyDescent="0.3">
      <c r="A183" s="154"/>
      <c r="B183" s="140"/>
      <c r="C183" s="166">
        <v>0</v>
      </c>
      <c r="D183" s="159" t="s">
        <v>166</v>
      </c>
    </row>
    <row r="184" spans="1:4" s="73" customFormat="1" hidden="1" x14ac:dyDescent="0.3">
      <c r="A184" s="154"/>
      <c r="B184" s="140"/>
      <c r="C184" s="166">
        <v>0</v>
      </c>
      <c r="D184" s="159" t="s">
        <v>166</v>
      </c>
    </row>
    <row r="185" spans="1:4" s="73" customFormat="1" hidden="1" x14ac:dyDescent="0.3">
      <c r="A185" s="154"/>
      <c r="B185" s="140"/>
      <c r="C185" s="166">
        <v>0</v>
      </c>
      <c r="D185" s="159" t="s">
        <v>166</v>
      </c>
    </row>
    <row r="186" spans="1:4" s="73" customFormat="1" hidden="1" x14ac:dyDescent="0.3">
      <c r="A186" s="154"/>
      <c r="B186" s="140"/>
      <c r="C186" s="166">
        <v>0</v>
      </c>
      <c r="D186" s="159" t="s">
        <v>166</v>
      </c>
    </row>
    <row r="187" spans="1:4" s="73" customFormat="1" hidden="1" x14ac:dyDescent="0.3">
      <c r="A187" s="154"/>
      <c r="B187" s="140"/>
      <c r="C187" s="166">
        <v>0</v>
      </c>
      <c r="D187" s="159" t="s">
        <v>166</v>
      </c>
    </row>
    <row r="188" spans="1:4" s="73" customFormat="1" hidden="1" x14ac:dyDescent="0.3">
      <c r="A188" s="154"/>
      <c r="B188" s="140"/>
      <c r="C188" s="166">
        <v>0</v>
      </c>
      <c r="D188" s="159" t="s">
        <v>166</v>
      </c>
    </row>
    <row r="189" spans="1:4" s="73" customFormat="1" hidden="1" x14ac:dyDescent="0.3">
      <c r="A189" s="154"/>
      <c r="B189" s="140"/>
      <c r="C189" s="166">
        <v>0</v>
      </c>
      <c r="D189" s="159" t="s">
        <v>166</v>
      </c>
    </row>
    <row r="190" spans="1:4" s="73" customFormat="1" hidden="1" x14ac:dyDescent="0.3">
      <c r="A190" s="154"/>
      <c r="B190" s="140"/>
      <c r="C190" s="166">
        <v>0</v>
      </c>
      <c r="D190" s="159" t="s">
        <v>166</v>
      </c>
    </row>
    <row r="191" spans="1:4" s="73" customFormat="1" hidden="1" x14ac:dyDescent="0.3">
      <c r="A191" s="154"/>
      <c r="B191" s="140"/>
      <c r="C191" s="166">
        <v>0</v>
      </c>
      <c r="D191" s="159" t="s">
        <v>166</v>
      </c>
    </row>
    <row r="192" spans="1:4" s="73" customFormat="1" hidden="1" x14ac:dyDescent="0.3">
      <c r="A192" s="154"/>
      <c r="B192" s="140"/>
      <c r="C192" s="166">
        <v>0</v>
      </c>
      <c r="D192" s="159" t="s">
        <v>166</v>
      </c>
    </row>
    <row r="193" spans="1:4" s="73" customFormat="1" hidden="1" x14ac:dyDescent="0.3">
      <c r="A193" s="154"/>
      <c r="B193" s="140"/>
      <c r="C193" s="166">
        <v>0</v>
      </c>
      <c r="D193" s="159" t="s">
        <v>166</v>
      </c>
    </row>
    <row r="194" spans="1:4" s="73" customFormat="1" hidden="1" x14ac:dyDescent="0.3">
      <c r="A194" s="154"/>
      <c r="B194" s="140"/>
      <c r="C194" s="166">
        <v>0</v>
      </c>
      <c r="D194" s="159" t="s">
        <v>166</v>
      </c>
    </row>
    <row r="195" spans="1:4" s="73" customFormat="1" hidden="1" x14ac:dyDescent="0.3">
      <c r="A195" s="154"/>
      <c r="B195" s="140"/>
      <c r="C195" s="166">
        <v>0</v>
      </c>
      <c r="D195" s="159" t="s">
        <v>166</v>
      </c>
    </row>
    <row r="196" spans="1:4" s="73" customFormat="1" hidden="1" x14ac:dyDescent="0.3">
      <c r="A196" s="154"/>
      <c r="B196" s="140"/>
      <c r="C196" s="166">
        <v>0</v>
      </c>
      <c r="D196" s="159" t="s">
        <v>166</v>
      </c>
    </row>
    <row r="197" spans="1:4" s="73" customFormat="1" hidden="1" x14ac:dyDescent="0.3">
      <c r="A197" s="154"/>
      <c r="B197" s="140"/>
      <c r="C197" s="166">
        <v>0</v>
      </c>
      <c r="D197" s="159" t="s">
        <v>166</v>
      </c>
    </row>
    <row r="198" spans="1:4" s="73" customFormat="1" hidden="1" x14ac:dyDescent="0.3">
      <c r="A198" s="154"/>
      <c r="B198" s="140"/>
      <c r="C198" s="166">
        <v>0</v>
      </c>
      <c r="D198" s="159" t="s">
        <v>166</v>
      </c>
    </row>
    <row r="199" spans="1:4" s="73" customFormat="1" hidden="1" x14ac:dyDescent="0.3">
      <c r="A199" s="154"/>
      <c r="B199" s="140"/>
      <c r="C199" s="166">
        <v>0</v>
      </c>
      <c r="D199" s="159" t="s">
        <v>166</v>
      </c>
    </row>
    <row r="200" spans="1:4" s="73" customFormat="1" hidden="1" x14ac:dyDescent="0.3">
      <c r="A200" s="154"/>
      <c r="B200" s="140"/>
      <c r="C200" s="166">
        <v>0</v>
      </c>
      <c r="D200" s="159" t="s">
        <v>166</v>
      </c>
    </row>
    <row r="201" spans="1:4" s="73" customFormat="1" hidden="1" x14ac:dyDescent="0.3">
      <c r="A201" s="154"/>
      <c r="B201" s="140"/>
      <c r="C201" s="166">
        <v>0</v>
      </c>
      <c r="D201" s="159" t="s">
        <v>166</v>
      </c>
    </row>
    <row r="202" spans="1:4" s="73" customFormat="1" hidden="1" x14ac:dyDescent="0.3">
      <c r="A202" s="154"/>
      <c r="B202" s="140"/>
      <c r="C202" s="166">
        <v>0</v>
      </c>
      <c r="D202" s="159" t="s">
        <v>166</v>
      </c>
    </row>
    <row r="203" spans="1:4" s="73" customFormat="1" hidden="1" x14ac:dyDescent="0.3">
      <c r="A203" s="154"/>
      <c r="B203" s="140"/>
      <c r="C203" s="166">
        <v>0</v>
      </c>
      <c r="D203" s="159" t="s">
        <v>166</v>
      </c>
    </row>
    <row r="204" spans="1:4" s="73" customFormat="1" hidden="1" x14ac:dyDescent="0.3">
      <c r="A204" s="154"/>
      <c r="B204" s="140"/>
      <c r="C204" s="166">
        <v>0</v>
      </c>
      <c r="D204" s="159" t="s">
        <v>166</v>
      </c>
    </row>
    <row r="205" spans="1:4" s="73" customFormat="1" hidden="1" x14ac:dyDescent="0.3">
      <c r="A205" s="154"/>
      <c r="B205" s="140"/>
      <c r="C205" s="166">
        <v>0</v>
      </c>
      <c r="D205" s="159" t="s">
        <v>166</v>
      </c>
    </row>
    <row r="206" spans="1:4" s="73" customFormat="1" hidden="1" x14ac:dyDescent="0.3">
      <c r="A206" s="154"/>
      <c r="B206" s="140"/>
      <c r="C206" s="166">
        <v>0</v>
      </c>
      <c r="D206" s="159" t="s">
        <v>166</v>
      </c>
    </row>
    <row r="207" spans="1:4" s="73" customFormat="1" hidden="1" x14ac:dyDescent="0.3">
      <c r="A207" s="154"/>
      <c r="B207" s="140"/>
      <c r="C207" s="166">
        <v>0</v>
      </c>
      <c r="D207" s="159" t="s">
        <v>166</v>
      </c>
    </row>
    <row r="208" spans="1:4" s="73" customFormat="1" hidden="1" x14ac:dyDescent="0.3">
      <c r="A208" s="154"/>
      <c r="B208" s="140"/>
      <c r="C208" s="166">
        <v>0</v>
      </c>
      <c r="D208" s="159" t="s">
        <v>166</v>
      </c>
    </row>
    <row r="209" spans="1:4" s="73" customFormat="1" hidden="1" x14ac:dyDescent="0.3">
      <c r="A209" s="154"/>
      <c r="B209" s="140"/>
      <c r="C209" s="166">
        <v>0</v>
      </c>
      <c r="D209" s="159" t="s">
        <v>166</v>
      </c>
    </row>
    <row r="210" spans="1:4" s="73" customFormat="1" hidden="1" x14ac:dyDescent="0.3">
      <c r="A210" s="154"/>
      <c r="B210" s="140"/>
      <c r="C210" s="166">
        <v>0</v>
      </c>
      <c r="D210" s="159" t="s">
        <v>166</v>
      </c>
    </row>
    <row r="211" spans="1:4" s="73" customFormat="1" hidden="1" x14ac:dyDescent="0.3">
      <c r="A211" s="154"/>
      <c r="B211" s="140"/>
      <c r="C211" s="166">
        <v>0</v>
      </c>
      <c r="D211" s="159" t="s">
        <v>166</v>
      </c>
    </row>
    <row r="212" spans="1:4" s="73" customFormat="1" hidden="1" x14ac:dyDescent="0.3">
      <c r="A212" s="154"/>
      <c r="B212" s="140"/>
      <c r="C212" s="166">
        <v>0</v>
      </c>
      <c r="D212" s="159" t="s">
        <v>166</v>
      </c>
    </row>
    <row r="213" spans="1:4" s="73" customFormat="1" hidden="1" x14ac:dyDescent="0.3">
      <c r="A213" s="154"/>
      <c r="B213" s="140"/>
      <c r="C213" s="166">
        <v>0</v>
      </c>
      <c r="D213" s="159" t="s">
        <v>166</v>
      </c>
    </row>
    <row r="214" spans="1:4" s="73" customFormat="1" hidden="1" x14ac:dyDescent="0.3">
      <c r="A214" s="154"/>
      <c r="B214" s="140"/>
      <c r="C214" s="166">
        <v>0</v>
      </c>
      <c r="D214" s="159" t="s">
        <v>166</v>
      </c>
    </row>
    <row r="215" spans="1:4" s="73" customFormat="1" hidden="1" x14ac:dyDescent="0.3">
      <c r="A215" s="154"/>
      <c r="B215" s="140"/>
      <c r="C215" s="166">
        <v>0</v>
      </c>
      <c r="D215" s="159" t="s">
        <v>166</v>
      </c>
    </row>
    <row r="216" spans="1:4" s="73" customFormat="1" hidden="1" x14ac:dyDescent="0.3">
      <c r="A216" s="154"/>
      <c r="B216" s="140"/>
      <c r="C216" s="166">
        <v>0</v>
      </c>
      <c r="D216" s="159" t="s">
        <v>166</v>
      </c>
    </row>
    <row r="217" spans="1:4" s="73" customFormat="1" hidden="1" x14ac:dyDescent="0.3">
      <c r="A217" s="154"/>
      <c r="B217" s="140"/>
      <c r="C217" s="166">
        <v>0</v>
      </c>
      <c r="D217" s="159" t="s">
        <v>166</v>
      </c>
    </row>
    <row r="218" spans="1:4" s="73" customFormat="1" hidden="1" x14ac:dyDescent="0.3">
      <c r="A218" s="154"/>
      <c r="B218" s="140"/>
      <c r="C218" s="166">
        <v>0</v>
      </c>
      <c r="D218" s="159" t="s">
        <v>166</v>
      </c>
    </row>
    <row r="219" spans="1:4" s="73" customFormat="1" hidden="1" x14ac:dyDescent="0.3">
      <c r="A219" s="154"/>
      <c r="B219" s="140"/>
      <c r="C219" s="166">
        <v>0</v>
      </c>
      <c r="D219" s="159" t="s">
        <v>166</v>
      </c>
    </row>
    <row r="220" spans="1:4" s="73" customFormat="1" hidden="1" x14ac:dyDescent="0.3">
      <c r="A220" s="154"/>
      <c r="B220" s="140"/>
      <c r="C220" s="166">
        <v>0</v>
      </c>
      <c r="D220" s="159" t="s">
        <v>166</v>
      </c>
    </row>
    <row r="221" spans="1:4" s="73" customFormat="1" hidden="1" x14ac:dyDescent="0.3">
      <c r="A221" s="154"/>
      <c r="B221" s="140"/>
      <c r="C221" s="166">
        <v>0</v>
      </c>
      <c r="D221" s="159" t="s">
        <v>166</v>
      </c>
    </row>
    <row r="222" spans="1:4" s="73" customFormat="1" hidden="1" x14ac:dyDescent="0.3">
      <c r="A222" s="154"/>
      <c r="B222" s="140"/>
      <c r="C222" s="166">
        <v>0</v>
      </c>
      <c r="D222" s="159" t="s">
        <v>166</v>
      </c>
    </row>
    <row r="223" spans="1:4" s="73" customFormat="1" hidden="1" x14ac:dyDescent="0.3">
      <c r="A223" s="154"/>
      <c r="B223" s="140"/>
      <c r="C223" s="166">
        <v>0</v>
      </c>
      <c r="D223" s="159" t="s">
        <v>166</v>
      </c>
    </row>
    <row r="224" spans="1:4" s="73" customFormat="1" hidden="1" x14ac:dyDescent="0.3">
      <c r="A224" s="154"/>
      <c r="B224" s="140"/>
      <c r="C224" s="166">
        <v>0</v>
      </c>
      <c r="D224" s="159" t="s">
        <v>166</v>
      </c>
    </row>
    <row r="225" spans="1:4" s="73" customFormat="1" hidden="1" x14ac:dyDescent="0.3">
      <c r="A225" s="154"/>
      <c r="B225" s="140"/>
      <c r="C225" s="166">
        <v>0</v>
      </c>
      <c r="D225" s="159" t="s">
        <v>166</v>
      </c>
    </row>
    <row r="226" spans="1:4" s="73" customFormat="1" hidden="1" x14ac:dyDescent="0.3">
      <c r="A226" s="154"/>
      <c r="B226" s="140"/>
      <c r="C226" s="166">
        <v>0</v>
      </c>
      <c r="D226" s="159" t="s">
        <v>166</v>
      </c>
    </row>
    <row r="227" spans="1:4" s="73" customFormat="1" hidden="1" x14ac:dyDescent="0.3">
      <c r="A227" s="154"/>
      <c r="B227" s="140"/>
      <c r="C227" s="166">
        <v>0</v>
      </c>
      <c r="D227" s="159" t="s">
        <v>166</v>
      </c>
    </row>
    <row r="228" spans="1:4" s="73" customFormat="1" hidden="1" x14ac:dyDescent="0.3">
      <c r="A228" s="154"/>
      <c r="B228" s="140"/>
      <c r="C228" s="166">
        <v>0</v>
      </c>
      <c r="D228" s="159" t="s">
        <v>166</v>
      </c>
    </row>
    <row r="229" spans="1:4" s="73" customFormat="1" hidden="1" x14ac:dyDescent="0.3">
      <c r="A229" s="154"/>
      <c r="B229" s="140"/>
      <c r="C229" s="166">
        <v>0</v>
      </c>
      <c r="D229" s="159" t="s">
        <v>166</v>
      </c>
    </row>
    <row r="230" spans="1:4" s="73" customFormat="1" hidden="1" x14ac:dyDescent="0.3">
      <c r="A230" s="154"/>
      <c r="B230" s="140"/>
      <c r="C230" s="166">
        <v>0</v>
      </c>
      <c r="D230" s="159" t="s">
        <v>166</v>
      </c>
    </row>
    <row r="231" spans="1:4" s="73" customFormat="1" hidden="1" x14ac:dyDescent="0.3">
      <c r="A231" s="154"/>
      <c r="B231" s="140"/>
      <c r="C231" s="166">
        <v>0</v>
      </c>
      <c r="D231" s="159" t="s">
        <v>166</v>
      </c>
    </row>
    <row r="232" spans="1:4" s="73" customFormat="1" hidden="1" x14ac:dyDescent="0.3">
      <c r="A232" s="154"/>
      <c r="B232" s="140"/>
      <c r="C232" s="166">
        <v>0</v>
      </c>
      <c r="D232" s="159" t="s">
        <v>166</v>
      </c>
    </row>
    <row r="233" spans="1:4" s="73" customFormat="1" hidden="1" x14ac:dyDescent="0.3">
      <c r="A233" s="154"/>
      <c r="B233" s="140"/>
      <c r="C233" s="166">
        <v>0</v>
      </c>
      <c r="D233" s="159" t="s">
        <v>166</v>
      </c>
    </row>
    <row r="234" spans="1:4" s="73" customFormat="1" hidden="1" x14ac:dyDescent="0.3">
      <c r="A234" s="154"/>
      <c r="B234" s="140"/>
      <c r="C234" s="166">
        <v>0</v>
      </c>
      <c r="D234" s="159" t="s">
        <v>166</v>
      </c>
    </row>
    <row r="235" spans="1:4" s="73" customFormat="1" hidden="1" x14ac:dyDescent="0.3">
      <c r="A235" s="154"/>
      <c r="B235" s="140"/>
      <c r="C235" s="166">
        <v>0</v>
      </c>
      <c r="D235" s="159" t="s">
        <v>166</v>
      </c>
    </row>
    <row r="236" spans="1:4" s="73" customFormat="1" hidden="1" x14ac:dyDescent="0.3">
      <c r="A236" s="154"/>
      <c r="B236" s="140"/>
      <c r="C236" s="166">
        <v>0</v>
      </c>
      <c r="D236" s="159" t="s">
        <v>166</v>
      </c>
    </row>
    <row r="237" spans="1:4" s="73" customFormat="1" hidden="1" x14ac:dyDescent="0.3">
      <c r="A237" s="154"/>
      <c r="B237" s="140"/>
      <c r="C237" s="166">
        <v>0</v>
      </c>
      <c r="D237" s="159" t="s">
        <v>166</v>
      </c>
    </row>
    <row r="238" spans="1:4" s="73" customFormat="1" hidden="1" x14ac:dyDescent="0.3">
      <c r="A238" s="154"/>
      <c r="B238" s="140"/>
      <c r="C238" s="166">
        <v>0</v>
      </c>
      <c r="D238" s="159" t="s">
        <v>166</v>
      </c>
    </row>
    <row r="239" spans="1:4" s="73" customFormat="1" hidden="1" x14ac:dyDescent="0.3">
      <c r="A239" s="154"/>
      <c r="B239" s="140"/>
      <c r="C239" s="166">
        <v>0</v>
      </c>
      <c r="D239" s="159" t="s">
        <v>166</v>
      </c>
    </row>
    <row r="240" spans="1:4" s="73" customFormat="1" hidden="1" x14ac:dyDescent="0.3">
      <c r="A240" s="154"/>
      <c r="B240" s="140"/>
      <c r="C240" s="166">
        <v>0</v>
      </c>
      <c r="D240" s="159" t="s">
        <v>166</v>
      </c>
    </row>
    <row r="241" spans="1:4" s="73" customFormat="1" hidden="1" x14ac:dyDescent="0.3">
      <c r="A241" s="154"/>
      <c r="B241" s="140"/>
      <c r="C241" s="166">
        <v>0</v>
      </c>
      <c r="D241" s="159" t="s">
        <v>166</v>
      </c>
    </row>
    <row r="242" spans="1:4" s="73" customFormat="1" hidden="1" x14ac:dyDescent="0.3">
      <c r="A242" s="154"/>
      <c r="B242" s="140"/>
      <c r="C242" s="166">
        <v>0</v>
      </c>
      <c r="D242" s="159" t="s">
        <v>166</v>
      </c>
    </row>
    <row r="243" spans="1:4" s="73" customFormat="1" hidden="1" x14ac:dyDescent="0.3">
      <c r="A243" s="154"/>
      <c r="B243" s="140"/>
      <c r="C243" s="166">
        <v>0</v>
      </c>
      <c r="D243" s="159" t="s">
        <v>166</v>
      </c>
    </row>
    <row r="244" spans="1:4" s="73" customFormat="1" hidden="1" x14ac:dyDescent="0.3">
      <c r="A244" s="154"/>
      <c r="B244" s="140"/>
      <c r="C244" s="166">
        <v>0</v>
      </c>
      <c r="D244" s="159" t="s">
        <v>166</v>
      </c>
    </row>
    <row r="245" spans="1:4" s="73" customFormat="1" hidden="1" x14ac:dyDescent="0.3">
      <c r="A245" s="154"/>
      <c r="B245" s="140"/>
      <c r="C245" s="166">
        <v>0</v>
      </c>
      <c r="D245" s="159" t="s">
        <v>166</v>
      </c>
    </row>
    <row r="246" spans="1:4" s="73" customFormat="1" hidden="1" x14ac:dyDescent="0.3">
      <c r="A246" s="154"/>
      <c r="B246" s="140"/>
      <c r="C246" s="166">
        <v>0</v>
      </c>
      <c r="D246" s="159" t="s">
        <v>166</v>
      </c>
    </row>
    <row r="247" spans="1:4" s="73" customFormat="1" hidden="1" x14ac:dyDescent="0.3">
      <c r="A247" s="154"/>
      <c r="B247" s="140"/>
      <c r="C247" s="166">
        <v>0</v>
      </c>
      <c r="D247" s="159" t="s">
        <v>166</v>
      </c>
    </row>
    <row r="248" spans="1:4" s="73" customFormat="1" hidden="1" x14ac:dyDescent="0.3">
      <c r="A248" s="154"/>
      <c r="B248" s="140"/>
      <c r="C248" s="166">
        <v>0</v>
      </c>
      <c r="D248" s="159" t="s">
        <v>166</v>
      </c>
    </row>
    <row r="249" spans="1:4" s="73" customFormat="1" hidden="1" x14ac:dyDescent="0.3">
      <c r="A249" s="154"/>
      <c r="B249" s="140"/>
      <c r="C249" s="166">
        <v>0</v>
      </c>
      <c r="D249" s="159" t="s">
        <v>166</v>
      </c>
    </row>
    <row r="250" spans="1:4" s="73" customFormat="1" hidden="1" x14ac:dyDescent="0.3">
      <c r="A250" s="154"/>
      <c r="B250" s="140"/>
      <c r="C250" s="166">
        <v>0</v>
      </c>
      <c r="D250" s="159" t="s">
        <v>166</v>
      </c>
    </row>
    <row r="251" spans="1:4" s="73" customFormat="1" hidden="1" x14ac:dyDescent="0.3">
      <c r="A251" s="154"/>
      <c r="B251" s="140"/>
      <c r="C251" s="166">
        <v>0</v>
      </c>
      <c r="D251" s="159" t="s">
        <v>166</v>
      </c>
    </row>
    <row r="252" spans="1:4" s="73" customFormat="1" hidden="1" x14ac:dyDescent="0.3">
      <c r="A252" s="154"/>
      <c r="B252" s="140"/>
      <c r="C252" s="166">
        <v>0</v>
      </c>
      <c r="D252" s="159" t="s">
        <v>166</v>
      </c>
    </row>
    <row r="253" spans="1:4" s="73" customFormat="1" hidden="1" x14ac:dyDescent="0.3">
      <c r="A253" s="154"/>
      <c r="B253" s="140"/>
      <c r="C253" s="166">
        <v>0</v>
      </c>
      <c r="D253" s="159" t="s">
        <v>166</v>
      </c>
    </row>
    <row r="254" spans="1:4" s="73" customFormat="1" hidden="1" x14ac:dyDescent="0.3">
      <c r="A254" s="154"/>
      <c r="B254" s="140"/>
      <c r="C254" s="166">
        <v>0</v>
      </c>
      <c r="D254" s="159" t="s">
        <v>166</v>
      </c>
    </row>
    <row r="255" spans="1:4" s="73" customFormat="1" hidden="1" x14ac:dyDescent="0.3">
      <c r="A255" s="154"/>
      <c r="B255" s="140"/>
      <c r="C255" s="166">
        <v>0</v>
      </c>
      <c r="D255" s="159" t="s">
        <v>166</v>
      </c>
    </row>
    <row r="256" spans="1:4" s="73" customFormat="1" hidden="1" x14ac:dyDescent="0.3">
      <c r="A256" s="154"/>
      <c r="B256" s="140"/>
      <c r="C256" s="166">
        <v>0</v>
      </c>
      <c r="D256" s="159" t="s">
        <v>166</v>
      </c>
    </row>
    <row r="257" spans="1:14" s="73" customFormat="1" hidden="1" x14ac:dyDescent="0.3">
      <c r="A257" s="154"/>
      <c r="B257" s="140"/>
      <c r="C257" s="166">
        <v>0</v>
      </c>
      <c r="D257" s="159" t="s">
        <v>166</v>
      </c>
    </row>
    <row r="258" spans="1:14" s="73" customFormat="1" hidden="1" x14ac:dyDescent="0.3">
      <c r="A258" s="154"/>
      <c r="B258" s="140"/>
      <c r="C258" s="166">
        <v>0</v>
      </c>
      <c r="D258" s="159" t="s">
        <v>166</v>
      </c>
    </row>
    <row r="259" spans="1:14" s="73" customFormat="1" hidden="1" x14ac:dyDescent="0.3">
      <c r="A259" s="154"/>
      <c r="B259" s="140"/>
      <c r="C259" s="166">
        <v>0</v>
      </c>
      <c r="D259" s="159" t="s">
        <v>166</v>
      </c>
    </row>
    <row r="260" spans="1:14" s="73" customFormat="1" hidden="1" x14ac:dyDescent="0.3">
      <c r="A260" s="154"/>
      <c r="B260" s="140"/>
      <c r="C260" s="166">
        <v>0</v>
      </c>
      <c r="D260" s="159" t="s">
        <v>166</v>
      </c>
    </row>
    <row r="261" spans="1:14" s="73" customFormat="1" hidden="1" x14ac:dyDescent="0.3">
      <c r="A261" s="154"/>
      <c r="B261" s="140"/>
      <c r="C261" s="166">
        <v>0</v>
      </c>
      <c r="D261" s="159" t="s">
        <v>166</v>
      </c>
    </row>
    <row r="262" spans="1:14" s="73" customFormat="1" hidden="1" x14ac:dyDescent="0.3">
      <c r="A262" s="154"/>
      <c r="B262" s="140"/>
      <c r="C262" s="166">
        <v>0</v>
      </c>
      <c r="D262" s="159" t="s">
        <v>166</v>
      </c>
    </row>
    <row r="263" spans="1:14" s="73" customFormat="1" hidden="1" x14ac:dyDescent="0.3">
      <c r="A263" s="154"/>
      <c r="B263" s="140"/>
      <c r="C263" s="166">
        <v>0</v>
      </c>
      <c r="D263" s="159" t="s">
        <v>166</v>
      </c>
    </row>
    <row r="264" spans="1:14" s="73" customFormat="1" hidden="1" x14ac:dyDescent="0.3">
      <c r="A264" s="154"/>
      <c r="B264" s="140"/>
      <c r="C264" s="166">
        <v>0</v>
      </c>
      <c r="D264" s="159" t="s">
        <v>166</v>
      </c>
    </row>
    <row r="265" spans="1:14" s="73" customFormat="1" hidden="1" x14ac:dyDescent="0.3">
      <c r="A265" s="154"/>
      <c r="B265" s="140"/>
      <c r="C265" s="166">
        <v>0</v>
      </c>
      <c r="D265" s="159" t="s">
        <v>166</v>
      </c>
    </row>
    <row r="266" spans="1:14" s="73" customFormat="1" x14ac:dyDescent="0.3">
      <c r="A266" s="154"/>
      <c r="B266" s="140"/>
      <c r="C266" s="168">
        <v>0</v>
      </c>
      <c r="D266" s="159" t="s">
        <v>166</v>
      </c>
    </row>
    <row r="267" spans="1:14" s="73" customFormat="1" x14ac:dyDescent="0.3">
      <c r="A267" s="212"/>
      <c r="B267" s="169" t="s">
        <v>167</v>
      </c>
      <c r="C267" s="170">
        <f>ROUND(SUBTOTAL(109,C136:C266),2)</f>
        <v>0</v>
      </c>
      <c r="D267" s="159" t="s">
        <v>166</v>
      </c>
      <c r="F267" s="244" t="s">
        <v>182</v>
      </c>
    </row>
    <row r="268" spans="1:14" x14ac:dyDescent="0.3">
      <c r="D268" s="184" t="s">
        <v>158</v>
      </c>
    </row>
    <row r="269" spans="1:14" x14ac:dyDescent="0.3">
      <c r="B269" s="243" t="s">
        <v>177</v>
      </c>
      <c r="C269" s="196">
        <f>+C267+C135</f>
        <v>0</v>
      </c>
      <c r="D269" s="185" t="s">
        <v>158</v>
      </c>
      <c r="F269" s="78" t="s">
        <v>169</v>
      </c>
    </row>
    <row r="270" spans="1:14" s="73" customFormat="1" x14ac:dyDescent="0.3">
      <c r="A270"/>
      <c r="B270"/>
      <c r="C270"/>
      <c r="D270" s="184" t="s">
        <v>158</v>
      </c>
    </row>
    <row r="271" spans="1:14" s="73" customFormat="1" x14ac:dyDescent="0.3">
      <c r="A271" s="174" t="s">
        <v>170</v>
      </c>
      <c r="B271" s="67"/>
      <c r="C271" s="68"/>
      <c r="D271" s="184" t="s">
        <v>163</v>
      </c>
      <c r="F271" s="79" t="s">
        <v>171</v>
      </c>
    </row>
    <row r="272" spans="1:14" s="73" customFormat="1" ht="45" customHeight="1" x14ac:dyDescent="0.3">
      <c r="A272" s="357"/>
      <c r="B272" s="358"/>
      <c r="C272" s="359"/>
      <c r="D272" s="171" t="s">
        <v>163</v>
      </c>
      <c r="F272" s="360" t="s">
        <v>172</v>
      </c>
      <c r="G272" s="360"/>
      <c r="H272" s="360"/>
      <c r="I272" s="360"/>
      <c r="J272" s="360"/>
      <c r="K272" s="360"/>
      <c r="L272" s="360"/>
      <c r="M272" s="360"/>
      <c r="N272" s="360"/>
    </row>
    <row r="273" spans="1:14" x14ac:dyDescent="0.3">
      <c r="D273" s="172" t="s">
        <v>166</v>
      </c>
      <c r="F273" s="79"/>
    </row>
    <row r="274" spans="1:14" s="73" customFormat="1" x14ac:dyDescent="0.3">
      <c r="A274" s="174" t="s">
        <v>173</v>
      </c>
      <c r="B274" s="70"/>
      <c r="C274" s="71"/>
      <c r="D274" t="s">
        <v>166</v>
      </c>
      <c r="F274" s="79" t="s">
        <v>171</v>
      </c>
    </row>
    <row r="275" spans="1:14" s="73" customFormat="1" ht="45" customHeight="1" x14ac:dyDescent="0.3">
      <c r="A275" s="357"/>
      <c r="B275" s="358"/>
      <c r="C275" s="359"/>
      <c r="D275" s="173" t="s">
        <v>166</v>
      </c>
      <c r="F275" s="360" t="s">
        <v>172</v>
      </c>
      <c r="G275" s="360"/>
      <c r="H275" s="360"/>
      <c r="I275" s="360"/>
      <c r="J275" s="360"/>
      <c r="K275" s="360"/>
      <c r="L275" s="360"/>
      <c r="M275" s="360"/>
      <c r="N275" s="360"/>
    </row>
    <row r="276" spans="1:14" x14ac:dyDescent="0.3">
      <c r="D276" s="172"/>
    </row>
  </sheetData>
  <sheetProtection algorithmName="SHA-512" hashValue="4plcPQBIAFuP43St5ex+WV/+xlXso4fel4jBApfbF1ypWeYw0Db+9P62PrZVpdV7L6QwGSA+W+vjbQ68P8zHMg==" saltValue="c5/vdIo6Ngf5+nhPpmWTAA==" spinCount="100000" sheet="1" formatCells="0" formatRows="0" sort="0"/>
  <autoFilter ref="D1:D276" xr:uid="{00000000-0001-0000-1200-000000000000}"/>
  <mergeCells count="6">
    <mergeCell ref="A1:B1"/>
    <mergeCell ref="A2:C2"/>
    <mergeCell ref="A272:C272"/>
    <mergeCell ref="F272:N272"/>
    <mergeCell ref="A275:C275"/>
    <mergeCell ref="F275:N275"/>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D916B729-4A81-4A6C-BA14-FC2181C4837A}">
            <xm:f>Categories!$A$9=FALSE</xm:f>
            <x14:dxf>
              <fill>
                <patternFill>
                  <bgColor theme="0" tint="-0.34998626667073579"/>
                </patternFill>
              </fill>
            </x14:dxf>
          </x14:cfRule>
          <xm:sqref>A1:C275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63BA-39D1-41F9-BCD3-284F216BB9F3}">
  <sheetPr>
    <pageSetUpPr fitToPage="1"/>
  </sheetPr>
  <dimension ref="A1:O276"/>
  <sheetViews>
    <sheetView view="pageBreakPreview" zoomScaleNormal="100" zoomScaleSheetLayoutView="100" workbookViewId="0">
      <pane ySplit="3" topLeftCell="A4" activePane="bottomLeft" state="frozen"/>
      <selection sqref="A1:F1"/>
      <selection pane="bottomLeft" activeCell="A4" sqref="A4"/>
    </sheetView>
  </sheetViews>
  <sheetFormatPr defaultColWidth="9.109375" defaultRowHeight="14.4" x14ac:dyDescent="0.3"/>
  <cols>
    <col min="1" max="1" width="73.5546875" customWidth="1"/>
    <col min="2" max="2" width="14.33203125" customWidth="1"/>
    <col min="3" max="4" width="22.88671875" customWidth="1"/>
    <col min="5" max="5" width="17" hidden="1" customWidth="1"/>
    <col min="6" max="6" width="2.33203125" customWidth="1"/>
  </cols>
  <sheetData>
    <row r="1" spans="1:8" ht="30" customHeight="1" x14ac:dyDescent="0.3">
      <c r="A1" s="356" t="s">
        <v>155</v>
      </c>
      <c r="B1" s="356"/>
      <c r="C1" s="356"/>
      <c r="D1" s="3">
        <f>+'Section A'!$B$2</f>
        <v>0</v>
      </c>
      <c r="E1" t="s">
        <v>186</v>
      </c>
    </row>
    <row r="2" spans="1:8" ht="37.5" customHeight="1" x14ac:dyDescent="0.3">
      <c r="A2" s="369" t="s">
        <v>192</v>
      </c>
      <c r="B2" s="369"/>
      <c r="C2" s="369"/>
      <c r="D2" s="369"/>
      <c r="E2" s="241" t="s">
        <v>158</v>
      </c>
    </row>
    <row r="3" spans="1:8" ht="25.5" customHeight="1" x14ac:dyDescent="0.3">
      <c r="A3" s="146" t="s">
        <v>179</v>
      </c>
      <c r="B3" s="125" t="s">
        <v>188</v>
      </c>
      <c r="C3" s="155" t="s">
        <v>181</v>
      </c>
      <c r="D3" s="146" t="s">
        <v>161</v>
      </c>
      <c r="E3" s="6" t="s">
        <v>158</v>
      </c>
    </row>
    <row r="4" spans="1:8" s="73" customFormat="1" ht="15" customHeight="1" x14ac:dyDescent="0.3">
      <c r="A4" s="139"/>
      <c r="B4" s="213"/>
      <c r="C4" s="214"/>
      <c r="D4" s="184">
        <f t="shared" ref="D4:D67" si="0">ROUND(+B4*C4,2)</f>
        <v>0</v>
      </c>
      <c r="E4" s="158" t="s">
        <v>163</v>
      </c>
      <c r="G4" s="143"/>
      <c r="H4" s="143"/>
    </row>
    <row r="5" spans="1:8" s="73" customFormat="1" ht="15" customHeight="1" x14ac:dyDescent="0.3">
      <c r="A5" s="154"/>
      <c r="B5" s="213"/>
      <c r="C5" s="214"/>
      <c r="D5" s="184">
        <f t="shared" si="0"/>
        <v>0</v>
      </c>
      <c r="E5" s="159" t="s">
        <v>163</v>
      </c>
      <c r="G5" s="215"/>
      <c r="H5" s="139"/>
    </row>
    <row r="6" spans="1:8" s="73" customFormat="1" ht="15" customHeight="1" x14ac:dyDescent="0.3">
      <c r="A6" s="154"/>
      <c r="B6" s="213"/>
      <c r="C6" s="214"/>
      <c r="D6" s="184">
        <f t="shared" si="0"/>
        <v>0</v>
      </c>
      <c r="E6" s="159" t="s">
        <v>163</v>
      </c>
      <c r="G6" s="215"/>
      <c r="H6" s="139"/>
    </row>
    <row r="7" spans="1:8" s="73" customFormat="1" ht="15" hidden="1" customHeight="1" x14ac:dyDescent="0.3">
      <c r="A7" s="154"/>
      <c r="B7" s="213"/>
      <c r="C7" s="214"/>
      <c r="D7" s="184">
        <f t="shared" si="0"/>
        <v>0</v>
      </c>
      <c r="E7" s="159" t="s">
        <v>163</v>
      </c>
      <c r="G7" s="215"/>
      <c r="H7" s="139"/>
    </row>
    <row r="8" spans="1:8" s="73" customFormat="1" ht="15" hidden="1" customHeight="1" x14ac:dyDescent="0.3">
      <c r="A8" s="154"/>
      <c r="B8" s="213"/>
      <c r="C8" s="214"/>
      <c r="D8" s="184">
        <f t="shared" si="0"/>
        <v>0</v>
      </c>
      <c r="E8" s="159" t="s">
        <v>163</v>
      </c>
      <c r="G8" s="215"/>
      <c r="H8" s="139"/>
    </row>
    <row r="9" spans="1:8" s="73" customFormat="1" ht="15" hidden="1" customHeight="1" x14ac:dyDescent="0.3">
      <c r="A9" s="154"/>
      <c r="B9" s="213"/>
      <c r="C9" s="214"/>
      <c r="D9" s="184">
        <f t="shared" si="0"/>
        <v>0</v>
      </c>
      <c r="E9" s="159" t="s">
        <v>163</v>
      </c>
      <c r="G9" s="215"/>
      <c r="H9" s="139"/>
    </row>
    <row r="10" spans="1:8" s="73" customFormat="1" ht="15" hidden="1" customHeight="1" x14ac:dyDescent="0.3">
      <c r="A10" s="154"/>
      <c r="B10" s="213"/>
      <c r="C10" s="214"/>
      <c r="D10" s="184">
        <f t="shared" si="0"/>
        <v>0</v>
      </c>
      <c r="E10" s="159" t="s">
        <v>163</v>
      </c>
      <c r="G10" s="215"/>
      <c r="H10" s="139"/>
    </row>
    <row r="11" spans="1:8" s="73" customFormat="1" ht="15" hidden="1" customHeight="1" x14ac:dyDescent="0.3">
      <c r="A11" s="154"/>
      <c r="B11" s="213"/>
      <c r="C11" s="214"/>
      <c r="D11" s="184">
        <f t="shared" si="0"/>
        <v>0</v>
      </c>
      <c r="E11" s="159" t="s">
        <v>163</v>
      </c>
      <c r="G11" s="215"/>
      <c r="H11" s="139"/>
    </row>
    <row r="12" spans="1:8" s="73" customFormat="1" ht="15" hidden="1" customHeight="1" x14ac:dyDescent="0.3">
      <c r="A12" s="154"/>
      <c r="B12" s="213"/>
      <c r="C12" s="214"/>
      <c r="D12" s="184">
        <f t="shared" si="0"/>
        <v>0</v>
      </c>
      <c r="E12" s="159" t="s">
        <v>163</v>
      </c>
      <c r="G12" s="215"/>
      <c r="H12" s="139"/>
    </row>
    <row r="13" spans="1:8" s="73" customFormat="1" ht="15" hidden="1" customHeight="1" x14ac:dyDescent="0.3">
      <c r="A13" s="154"/>
      <c r="B13" s="213"/>
      <c r="C13" s="214"/>
      <c r="D13" s="184">
        <f t="shared" si="0"/>
        <v>0</v>
      </c>
      <c r="E13" s="159" t="s">
        <v>163</v>
      </c>
      <c r="G13" s="215"/>
      <c r="H13" s="139"/>
    </row>
    <row r="14" spans="1:8" s="73" customFormat="1" ht="15" hidden="1" customHeight="1" x14ac:dyDescent="0.3">
      <c r="A14" s="154"/>
      <c r="B14" s="213"/>
      <c r="C14" s="214"/>
      <c r="D14" s="184">
        <f t="shared" si="0"/>
        <v>0</v>
      </c>
      <c r="E14" s="159" t="s">
        <v>163</v>
      </c>
      <c r="G14" s="215"/>
      <c r="H14" s="139"/>
    </row>
    <row r="15" spans="1:8" s="73" customFormat="1" ht="15" hidden="1" customHeight="1" x14ac:dyDescent="0.3">
      <c r="A15" s="154"/>
      <c r="B15" s="213"/>
      <c r="C15" s="214"/>
      <c r="D15" s="184">
        <f t="shared" si="0"/>
        <v>0</v>
      </c>
      <c r="E15" s="159" t="s">
        <v>163</v>
      </c>
      <c r="G15" s="215"/>
      <c r="H15" s="139"/>
    </row>
    <row r="16" spans="1:8" s="73" customFormat="1" ht="15" hidden="1" customHeight="1" x14ac:dyDescent="0.3">
      <c r="A16" s="154"/>
      <c r="B16" s="213"/>
      <c r="C16" s="214"/>
      <c r="D16" s="184">
        <f t="shared" si="0"/>
        <v>0</v>
      </c>
      <c r="E16" s="159" t="s">
        <v>163</v>
      </c>
      <c r="G16" s="215"/>
      <c r="H16" s="139"/>
    </row>
    <row r="17" spans="1:8" s="73" customFormat="1" ht="15" hidden="1" customHeight="1" x14ac:dyDescent="0.3">
      <c r="A17" s="154"/>
      <c r="B17" s="213"/>
      <c r="C17" s="214"/>
      <c r="D17" s="184">
        <f t="shared" si="0"/>
        <v>0</v>
      </c>
      <c r="E17" s="159" t="s">
        <v>163</v>
      </c>
      <c r="G17" s="215"/>
      <c r="H17" s="139"/>
    </row>
    <row r="18" spans="1:8" s="73" customFormat="1" ht="15" hidden="1" customHeight="1" x14ac:dyDescent="0.3">
      <c r="A18" s="154"/>
      <c r="B18" s="213"/>
      <c r="C18" s="214"/>
      <c r="D18" s="184">
        <f t="shared" si="0"/>
        <v>0</v>
      </c>
      <c r="E18" s="159" t="s">
        <v>163</v>
      </c>
      <c r="G18" s="215"/>
      <c r="H18" s="139"/>
    </row>
    <row r="19" spans="1:8" s="73" customFormat="1" ht="15" hidden="1" customHeight="1" x14ac:dyDescent="0.3">
      <c r="A19" s="154"/>
      <c r="B19" s="213"/>
      <c r="C19" s="214"/>
      <c r="D19" s="184">
        <f t="shared" si="0"/>
        <v>0</v>
      </c>
      <c r="E19" s="159" t="s">
        <v>163</v>
      </c>
      <c r="G19" s="215"/>
      <c r="H19" s="139"/>
    </row>
    <row r="20" spans="1:8" s="73" customFormat="1" ht="15" hidden="1" customHeight="1" x14ac:dyDescent="0.3">
      <c r="A20" s="154"/>
      <c r="B20" s="213"/>
      <c r="C20" s="214"/>
      <c r="D20" s="184">
        <f t="shared" si="0"/>
        <v>0</v>
      </c>
      <c r="E20" s="159" t="s">
        <v>163</v>
      </c>
      <c r="G20" s="215"/>
      <c r="H20" s="139"/>
    </row>
    <row r="21" spans="1:8" s="73" customFormat="1" ht="15" hidden="1" customHeight="1" x14ac:dyDescent="0.3">
      <c r="A21" s="154"/>
      <c r="B21" s="213"/>
      <c r="C21" s="214"/>
      <c r="D21" s="184">
        <f t="shared" si="0"/>
        <v>0</v>
      </c>
      <c r="E21" s="159" t="s">
        <v>163</v>
      </c>
      <c r="G21" s="215"/>
      <c r="H21" s="139"/>
    </row>
    <row r="22" spans="1:8" s="73" customFormat="1" ht="15" hidden="1" customHeight="1" x14ac:dyDescent="0.3">
      <c r="A22" s="154"/>
      <c r="B22" s="213"/>
      <c r="C22" s="214"/>
      <c r="D22" s="184">
        <f t="shared" si="0"/>
        <v>0</v>
      </c>
      <c r="E22" s="159" t="s">
        <v>163</v>
      </c>
      <c r="G22" s="215"/>
      <c r="H22" s="139"/>
    </row>
    <row r="23" spans="1:8" s="73" customFormat="1" ht="15" hidden="1" customHeight="1" x14ac:dyDescent="0.3">
      <c r="A23" s="154"/>
      <c r="B23" s="213"/>
      <c r="C23" s="214"/>
      <c r="D23" s="184">
        <f t="shared" si="0"/>
        <v>0</v>
      </c>
      <c r="E23" s="159" t="s">
        <v>163</v>
      </c>
      <c r="G23" s="215"/>
      <c r="H23" s="139"/>
    </row>
    <row r="24" spans="1:8" s="73" customFormat="1" ht="15" hidden="1" customHeight="1" x14ac:dyDescent="0.3">
      <c r="A24" s="154"/>
      <c r="B24" s="213"/>
      <c r="C24" s="214"/>
      <c r="D24" s="184">
        <f t="shared" si="0"/>
        <v>0</v>
      </c>
      <c r="E24" s="159" t="s">
        <v>163</v>
      </c>
      <c r="G24" s="215"/>
      <c r="H24" s="139"/>
    </row>
    <row r="25" spans="1:8" s="73" customFormat="1" ht="15" hidden="1" customHeight="1" x14ac:dyDescent="0.3">
      <c r="A25" s="154"/>
      <c r="B25" s="213"/>
      <c r="C25" s="214"/>
      <c r="D25" s="184">
        <f t="shared" si="0"/>
        <v>0</v>
      </c>
      <c r="E25" s="159" t="s">
        <v>163</v>
      </c>
      <c r="G25" s="215"/>
      <c r="H25" s="139"/>
    </row>
    <row r="26" spans="1:8" s="73" customFormat="1" ht="15" hidden="1" customHeight="1" x14ac:dyDescent="0.3">
      <c r="A26" s="154"/>
      <c r="B26" s="213"/>
      <c r="C26" s="214"/>
      <c r="D26" s="184">
        <f t="shared" si="0"/>
        <v>0</v>
      </c>
      <c r="E26" s="159" t="s">
        <v>163</v>
      </c>
      <c r="G26" s="215"/>
      <c r="H26" s="139"/>
    </row>
    <row r="27" spans="1:8" s="73" customFormat="1" ht="15" hidden="1" customHeight="1" x14ac:dyDescent="0.3">
      <c r="A27" s="154"/>
      <c r="B27" s="213"/>
      <c r="C27" s="214"/>
      <c r="D27" s="184">
        <f t="shared" si="0"/>
        <v>0</v>
      </c>
      <c r="E27" s="159" t="s">
        <v>163</v>
      </c>
      <c r="G27" s="215"/>
      <c r="H27" s="139"/>
    </row>
    <row r="28" spans="1:8" s="73" customFormat="1" ht="15" hidden="1" customHeight="1" x14ac:dyDescent="0.3">
      <c r="A28" s="154"/>
      <c r="B28" s="213"/>
      <c r="C28" s="214"/>
      <c r="D28" s="184">
        <f t="shared" si="0"/>
        <v>0</v>
      </c>
      <c r="E28" s="159" t="s">
        <v>163</v>
      </c>
      <c r="G28" s="215"/>
      <c r="H28" s="139"/>
    </row>
    <row r="29" spans="1:8" s="73" customFormat="1" ht="15" hidden="1" customHeight="1" x14ac:dyDescent="0.3">
      <c r="A29" s="154"/>
      <c r="B29" s="213"/>
      <c r="C29" s="214"/>
      <c r="D29" s="184">
        <f t="shared" si="0"/>
        <v>0</v>
      </c>
      <c r="E29" s="159" t="s">
        <v>163</v>
      </c>
      <c r="G29" s="215"/>
      <c r="H29" s="139"/>
    </row>
    <row r="30" spans="1:8" s="73" customFormat="1" ht="15" hidden="1" customHeight="1" x14ac:dyDescent="0.3">
      <c r="A30" s="154"/>
      <c r="B30" s="213"/>
      <c r="C30" s="214"/>
      <c r="D30" s="184">
        <f t="shared" si="0"/>
        <v>0</v>
      </c>
      <c r="E30" s="159" t="s">
        <v>163</v>
      </c>
      <c r="G30" s="215"/>
      <c r="H30" s="139"/>
    </row>
    <row r="31" spans="1:8" s="73" customFormat="1" ht="15" hidden="1" customHeight="1" x14ac:dyDescent="0.3">
      <c r="A31" s="154"/>
      <c r="B31" s="213"/>
      <c r="C31" s="214"/>
      <c r="D31" s="184">
        <f t="shared" si="0"/>
        <v>0</v>
      </c>
      <c r="E31" s="159" t="s">
        <v>163</v>
      </c>
      <c r="G31" s="215"/>
      <c r="H31" s="139"/>
    </row>
    <row r="32" spans="1:8" s="73" customFormat="1" ht="15" hidden="1" customHeight="1" x14ac:dyDescent="0.3">
      <c r="A32" s="154"/>
      <c r="B32" s="213"/>
      <c r="C32" s="214"/>
      <c r="D32" s="184">
        <f t="shared" si="0"/>
        <v>0</v>
      </c>
      <c r="E32" s="159" t="s">
        <v>163</v>
      </c>
      <c r="G32" s="215"/>
      <c r="H32" s="139"/>
    </row>
    <row r="33" spans="1:8" s="73" customFormat="1" ht="15" hidden="1" customHeight="1" x14ac:dyDescent="0.3">
      <c r="A33" s="154"/>
      <c r="B33" s="213"/>
      <c r="C33" s="214"/>
      <c r="D33" s="184">
        <f t="shared" si="0"/>
        <v>0</v>
      </c>
      <c r="E33" s="159" t="s">
        <v>163</v>
      </c>
      <c r="G33" s="215"/>
      <c r="H33" s="139"/>
    </row>
    <row r="34" spans="1:8" s="73" customFormat="1" ht="15" hidden="1" customHeight="1" x14ac:dyDescent="0.3">
      <c r="A34" s="154"/>
      <c r="B34" s="213"/>
      <c r="C34" s="214"/>
      <c r="D34" s="184">
        <f t="shared" si="0"/>
        <v>0</v>
      </c>
      <c r="E34" s="159" t="s">
        <v>163</v>
      </c>
      <c r="G34" s="215"/>
      <c r="H34" s="139"/>
    </row>
    <row r="35" spans="1:8" s="73" customFormat="1" ht="15" hidden="1" customHeight="1" x14ac:dyDescent="0.3">
      <c r="A35" s="154"/>
      <c r="B35" s="213"/>
      <c r="C35" s="214"/>
      <c r="D35" s="184">
        <f t="shared" si="0"/>
        <v>0</v>
      </c>
      <c r="E35" s="159" t="s">
        <v>163</v>
      </c>
      <c r="G35" s="215"/>
      <c r="H35" s="139"/>
    </row>
    <row r="36" spans="1:8" s="73" customFormat="1" ht="15" hidden="1" customHeight="1" x14ac:dyDescent="0.3">
      <c r="A36" s="154"/>
      <c r="B36" s="213"/>
      <c r="C36" s="214"/>
      <c r="D36" s="184">
        <f t="shared" si="0"/>
        <v>0</v>
      </c>
      <c r="E36" s="159" t="s">
        <v>163</v>
      </c>
      <c r="G36" s="215"/>
      <c r="H36" s="139"/>
    </row>
    <row r="37" spans="1:8" s="73" customFormat="1" ht="15" hidden="1" customHeight="1" x14ac:dyDescent="0.3">
      <c r="A37" s="154"/>
      <c r="B37" s="213"/>
      <c r="C37" s="214"/>
      <c r="D37" s="184">
        <f t="shared" si="0"/>
        <v>0</v>
      </c>
      <c r="E37" s="159" t="s">
        <v>163</v>
      </c>
      <c r="G37" s="215"/>
      <c r="H37" s="139"/>
    </row>
    <row r="38" spans="1:8" s="73" customFormat="1" ht="15" hidden="1" customHeight="1" x14ac:dyDescent="0.3">
      <c r="A38" s="154"/>
      <c r="B38" s="213"/>
      <c r="C38" s="214"/>
      <c r="D38" s="184">
        <f t="shared" si="0"/>
        <v>0</v>
      </c>
      <c r="E38" s="159" t="s">
        <v>163</v>
      </c>
      <c r="G38" s="215"/>
      <c r="H38" s="139"/>
    </row>
    <row r="39" spans="1:8" s="73" customFormat="1" ht="15" hidden="1" customHeight="1" x14ac:dyDescent="0.3">
      <c r="A39" s="154"/>
      <c r="B39" s="213"/>
      <c r="C39" s="214"/>
      <c r="D39" s="184">
        <f t="shared" si="0"/>
        <v>0</v>
      </c>
      <c r="E39" s="159" t="s">
        <v>163</v>
      </c>
      <c r="G39" s="215"/>
      <c r="H39" s="139"/>
    </row>
    <row r="40" spans="1:8" s="73" customFormat="1" ht="15" hidden="1" customHeight="1" x14ac:dyDescent="0.3">
      <c r="A40" s="154"/>
      <c r="B40" s="213"/>
      <c r="C40" s="214"/>
      <c r="D40" s="184">
        <f t="shared" si="0"/>
        <v>0</v>
      </c>
      <c r="E40" s="159" t="s">
        <v>163</v>
      </c>
      <c r="G40" s="215"/>
      <c r="H40" s="139"/>
    </row>
    <row r="41" spans="1:8" s="73" customFormat="1" ht="15" hidden="1" customHeight="1" x14ac:dyDescent="0.3">
      <c r="A41" s="154"/>
      <c r="B41" s="213"/>
      <c r="C41" s="214"/>
      <c r="D41" s="184">
        <f t="shared" si="0"/>
        <v>0</v>
      </c>
      <c r="E41" s="159" t="s">
        <v>163</v>
      </c>
      <c r="G41" s="215"/>
      <c r="H41" s="139"/>
    </row>
    <row r="42" spans="1:8" s="73" customFormat="1" ht="15" hidden="1" customHeight="1" x14ac:dyDescent="0.3">
      <c r="A42" s="154"/>
      <c r="B42" s="213"/>
      <c r="C42" s="214"/>
      <c r="D42" s="184">
        <f t="shared" si="0"/>
        <v>0</v>
      </c>
      <c r="E42" s="159" t="s">
        <v>163</v>
      </c>
      <c r="G42" s="215"/>
      <c r="H42" s="139"/>
    </row>
    <row r="43" spans="1:8" s="73" customFormat="1" ht="15" hidden="1" customHeight="1" x14ac:dyDescent="0.3">
      <c r="A43" s="154"/>
      <c r="B43" s="213"/>
      <c r="C43" s="214"/>
      <c r="D43" s="184">
        <f t="shared" si="0"/>
        <v>0</v>
      </c>
      <c r="E43" s="159" t="s">
        <v>163</v>
      </c>
      <c r="G43" s="215"/>
      <c r="H43" s="139"/>
    </row>
    <row r="44" spans="1:8" s="73" customFormat="1" ht="15" hidden="1" customHeight="1" x14ac:dyDescent="0.3">
      <c r="A44" s="154"/>
      <c r="B44" s="213"/>
      <c r="C44" s="214"/>
      <c r="D44" s="184">
        <f t="shared" si="0"/>
        <v>0</v>
      </c>
      <c r="E44" s="159" t="s">
        <v>163</v>
      </c>
      <c r="G44" s="215"/>
      <c r="H44" s="139"/>
    </row>
    <row r="45" spans="1:8" s="73" customFormat="1" ht="15" hidden="1" customHeight="1" x14ac:dyDescent="0.3">
      <c r="A45" s="154"/>
      <c r="B45" s="213"/>
      <c r="C45" s="214"/>
      <c r="D45" s="184">
        <f t="shared" si="0"/>
        <v>0</v>
      </c>
      <c r="E45" s="159" t="s">
        <v>163</v>
      </c>
      <c r="G45" s="215"/>
      <c r="H45" s="139"/>
    </row>
    <row r="46" spans="1:8" s="73" customFormat="1" ht="15" hidden="1" customHeight="1" x14ac:dyDescent="0.3">
      <c r="A46" s="154"/>
      <c r="B46" s="213"/>
      <c r="C46" s="214"/>
      <c r="D46" s="184">
        <f t="shared" si="0"/>
        <v>0</v>
      </c>
      <c r="E46" s="159" t="s">
        <v>163</v>
      </c>
      <c r="G46" s="215"/>
      <c r="H46" s="139"/>
    </row>
    <row r="47" spans="1:8" s="73" customFormat="1" ht="15" hidden="1" customHeight="1" x14ac:dyDescent="0.3">
      <c r="A47" s="154"/>
      <c r="B47" s="213"/>
      <c r="C47" s="214"/>
      <c r="D47" s="184">
        <f t="shared" si="0"/>
        <v>0</v>
      </c>
      <c r="E47" s="159" t="s">
        <v>163</v>
      </c>
      <c r="G47" s="215"/>
      <c r="H47" s="139"/>
    </row>
    <row r="48" spans="1:8" s="73" customFormat="1" ht="15" hidden="1" customHeight="1" x14ac:dyDescent="0.3">
      <c r="A48" s="154"/>
      <c r="B48" s="213"/>
      <c r="C48" s="214"/>
      <c r="D48" s="184">
        <f t="shared" si="0"/>
        <v>0</v>
      </c>
      <c r="E48" s="159" t="s">
        <v>163</v>
      </c>
      <c r="G48" s="215"/>
      <c r="H48" s="139"/>
    </row>
    <row r="49" spans="1:8" s="73" customFormat="1" ht="15" hidden="1" customHeight="1" x14ac:dyDescent="0.3">
      <c r="A49" s="154"/>
      <c r="B49" s="213"/>
      <c r="C49" s="214"/>
      <c r="D49" s="184">
        <f t="shared" si="0"/>
        <v>0</v>
      </c>
      <c r="E49" s="159" t="s">
        <v>163</v>
      </c>
      <c r="G49" s="215"/>
      <c r="H49" s="139"/>
    </row>
    <row r="50" spans="1:8" s="73" customFormat="1" ht="15" hidden="1" customHeight="1" x14ac:dyDescent="0.3">
      <c r="A50" s="154"/>
      <c r="B50" s="213"/>
      <c r="C50" s="214"/>
      <c r="D50" s="184">
        <f t="shared" si="0"/>
        <v>0</v>
      </c>
      <c r="E50" s="159" t="s">
        <v>163</v>
      </c>
      <c r="G50" s="215"/>
      <c r="H50" s="139"/>
    </row>
    <row r="51" spans="1:8" s="73" customFormat="1" ht="15" hidden="1" customHeight="1" x14ac:dyDescent="0.3">
      <c r="A51" s="154"/>
      <c r="B51" s="213"/>
      <c r="C51" s="214"/>
      <c r="D51" s="184">
        <f t="shared" si="0"/>
        <v>0</v>
      </c>
      <c r="E51" s="159" t="s">
        <v>163</v>
      </c>
      <c r="G51" s="215"/>
      <c r="H51" s="139"/>
    </row>
    <row r="52" spans="1:8" s="73" customFormat="1" ht="15" hidden="1" customHeight="1" x14ac:dyDescent="0.3">
      <c r="A52" s="154"/>
      <c r="B52" s="213"/>
      <c r="C52" s="214"/>
      <c r="D52" s="184">
        <f t="shared" si="0"/>
        <v>0</v>
      </c>
      <c r="E52" s="159" t="s">
        <v>163</v>
      </c>
      <c r="G52" s="215"/>
      <c r="H52" s="139"/>
    </row>
    <row r="53" spans="1:8" s="73" customFormat="1" ht="15" hidden="1" customHeight="1" x14ac:dyDescent="0.3">
      <c r="A53" s="154"/>
      <c r="B53" s="213"/>
      <c r="C53" s="214"/>
      <c r="D53" s="184">
        <f t="shared" si="0"/>
        <v>0</v>
      </c>
      <c r="E53" s="159" t="s">
        <v>163</v>
      </c>
      <c r="G53" s="215"/>
      <c r="H53" s="139"/>
    </row>
    <row r="54" spans="1:8" s="73" customFormat="1" ht="15" hidden="1" customHeight="1" x14ac:dyDescent="0.3">
      <c r="A54" s="154"/>
      <c r="B54" s="213"/>
      <c r="C54" s="214"/>
      <c r="D54" s="184">
        <f t="shared" si="0"/>
        <v>0</v>
      </c>
      <c r="E54" s="159" t="s">
        <v>163</v>
      </c>
      <c r="G54" s="215"/>
      <c r="H54" s="139"/>
    </row>
    <row r="55" spans="1:8" s="73" customFormat="1" ht="15" hidden="1" customHeight="1" x14ac:dyDescent="0.3">
      <c r="A55" s="154"/>
      <c r="B55" s="213"/>
      <c r="C55" s="214"/>
      <c r="D55" s="184">
        <f t="shared" si="0"/>
        <v>0</v>
      </c>
      <c r="E55" s="159" t="s">
        <v>163</v>
      </c>
      <c r="G55" s="215"/>
      <c r="H55" s="139"/>
    </row>
    <row r="56" spans="1:8" s="73" customFormat="1" ht="15" hidden="1" customHeight="1" x14ac:dyDescent="0.3">
      <c r="A56" s="154"/>
      <c r="B56" s="213"/>
      <c r="C56" s="214"/>
      <c r="D56" s="184">
        <f t="shared" si="0"/>
        <v>0</v>
      </c>
      <c r="E56" s="159" t="s">
        <v>163</v>
      </c>
      <c r="G56" s="215"/>
      <c r="H56" s="139"/>
    </row>
    <row r="57" spans="1:8" s="73" customFormat="1" ht="15" hidden="1" customHeight="1" x14ac:dyDescent="0.3">
      <c r="A57" s="154"/>
      <c r="B57" s="213"/>
      <c r="C57" s="214"/>
      <c r="D57" s="184">
        <f t="shared" si="0"/>
        <v>0</v>
      </c>
      <c r="E57" s="159" t="s">
        <v>163</v>
      </c>
      <c r="G57" s="215"/>
      <c r="H57" s="139"/>
    </row>
    <row r="58" spans="1:8" s="73" customFormat="1" ht="15" hidden="1" customHeight="1" x14ac:dyDescent="0.3">
      <c r="A58" s="154"/>
      <c r="B58" s="213"/>
      <c r="C58" s="214"/>
      <c r="D58" s="184">
        <f t="shared" si="0"/>
        <v>0</v>
      </c>
      <c r="E58" s="159" t="s">
        <v>163</v>
      </c>
      <c r="G58" s="215"/>
      <c r="H58" s="139"/>
    </row>
    <row r="59" spans="1:8" s="73" customFormat="1" ht="15" hidden="1" customHeight="1" x14ac:dyDescent="0.3">
      <c r="A59" s="154"/>
      <c r="B59" s="213"/>
      <c r="C59" s="214"/>
      <c r="D59" s="184">
        <f t="shared" si="0"/>
        <v>0</v>
      </c>
      <c r="E59" s="159" t="s">
        <v>163</v>
      </c>
      <c r="G59" s="215"/>
      <c r="H59" s="139"/>
    </row>
    <row r="60" spans="1:8" s="73" customFormat="1" ht="15" hidden="1" customHeight="1" x14ac:dyDescent="0.3">
      <c r="A60" s="154"/>
      <c r="B60" s="213"/>
      <c r="C60" s="214"/>
      <c r="D60" s="184">
        <f t="shared" si="0"/>
        <v>0</v>
      </c>
      <c r="E60" s="159" t="s">
        <v>163</v>
      </c>
      <c r="G60" s="215"/>
      <c r="H60" s="139"/>
    </row>
    <row r="61" spans="1:8" s="73" customFormat="1" ht="15" hidden="1" customHeight="1" x14ac:dyDescent="0.3">
      <c r="A61" s="154"/>
      <c r="B61" s="213"/>
      <c r="C61" s="214"/>
      <c r="D61" s="184">
        <f t="shared" si="0"/>
        <v>0</v>
      </c>
      <c r="E61" s="159" t="s">
        <v>163</v>
      </c>
      <c r="G61" s="215"/>
      <c r="H61" s="139"/>
    </row>
    <row r="62" spans="1:8" s="73" customFormat="1" ht="15" hidden="1" customHeight="1" x14ac:dyDescent="0.3">
      <c r="A62" s="154"/>
      <c r="B62" s="213"/>
      <c r="C62" s="214"/>
      <c r="D62" s="184">
        <f t="shared" si="0"/>
        <v>0</v>
      </c>
      <c r="E62" s="159" t="s">
        <v>163</v>
      </c>
      <c r="G62" s="215"/>
      <c r="H62" s="139"/>
    </row>
    <row r="63" spans="1:8" s="73" customFormat="1" ht="15" hidden="1" customHeight="1" x14ac:dyDescent="0.3">
      <c r="A63" s="154"/>
      <c r="B63" s="213"/>
      <c r="C63" s="214"/>
      <c r="D63" s="184">
        <f t="shared" si="0"/>
        <v>0</v>
      </c>
      <c r="E63" s="159" t="s">
        <v>163</v>
      </c>
      <c r="G63" s="215"/>
      <c r="H63" s="139"/>
    </row>
    <row r="64" spans="1:8" s="73" customFormat="1" ht="15" hidden="1" customHeight="1" x14ac:dyDescent="0.3">
      <c r="A64" s="154"/>
      <c r="B64" s="213"/>
      <c r="C64" s="214"/>
      <c r="D64" s="184">
        <f t="shared" si="0"/>
        <v>0</v>
      </c>
      <c r="E64" s="159" t="s">
        <v>163</v>
      </c>
      <c r="G64" s="215"/>
      <c r="H64" s="139"/>
    </row>
    <row r="65" spans="1:8" s="73" customFormat="1" ht="15" hidden="1" customHeight="1" x14ac:dyDescent="0.3">
      <c r="A65" s="154"/>
      <c r="B65" s="213"/>
      <c r="C65" s="214"/>
      <c r="D65" s="184">
        <f t="shared" si="0"/>
        <v>0</v>
      </c>
      <c r="E65" s="159" t="s">
        <v>163</v>
      </c>
      <c r="G65" s="215"/>
      <c r="H65" s="139"/>
    </row>
    <row r="66" spans="1:8" s="73" customFormat="1" ht="15" hidden="1" customHeight="1" x14ac:dyDescent="0.3">
      <c r="A66" s="154"/>
      <c r="B66" s="213"/>
      <c r="C66" s="214"/>
      <c r="D66" s="184">
        <f t="shared" si="0"/>
        <v>0</v>
      </c>
      <c r="E66" s="159" t="s">
        <v>163</v>
      </c>
      <c r="G66" s="215"/>
      <c r="H66" s="139"/>
    </row>
    <row r="67" spans="1:8" s="73" customFormat="1" ht="15" hidden="1" customHeight="1" x14ac:dyDescent="0.3">
      <c r="A67" s="154"/>
      <c r="B67" s="213"/>
      <c r="C67" s="214"/>
      <c r="D67" s="184">
        <f t="shared" si="0"/>
        <v>0</v>
      </c>
      <c r="E67" s="159" t="s">
        <v>163</v>
      </c>
      <c r="G67" s="215"/>
      <c r="H67" s="139"/>
    </row>
    <row r="68" spans="1:8" s="73" customFormat="1" ht="15" hidden="1" customHeight="1" x14ac:dyDescent="0.3">
      <c r="A68" s="154"/>
      <c r="B68" s="213"/>
      <c r="C68" s="214"/>
      <c r="D68" s="184">
        <f t="shared" ref="D68:D131" si="1">ROUND(+B68*C68,2)</f>
        <v>0</v>
      </c>
      <c r="E68" s="159" t="s">
        <v>163</v>
      </c>
      <c r="G68" s="215"/>
      <c r="H68" s="139"/>
    </row>
    <row r="69" spans="1:8" s="73" customFormat="1" ht="15" hidden="1" customHeight="1" x14ac:dyDescent="0.3">
      <c r="A69" s="154"/>
      <c r="B69" s="213"/>
      <c r="C69" s="214"/>
      <c r="D69" s="184">
        <f t="shared" si="1"/>
        <v>0</v>
      </c>
      <c r="E69" s="159" t="s">
        <v>163</v>
      </c>
      <c r="G69" s="215"/>
      <c r="H69" s="139"/>
    </row>
    <row r="70" spans="1:8" s="73" customFormat="1" ht="15" hidden="1" customHeight="1" x14ac:dyDescent="0.3">
      <c r="A70" s="154"/>
      <c r="B70" s="213"/>
      <c r="C70" s="214"/>
      <c r="D70" s="184">
        <f t="shared" si="1"/>
        <v>0</v>
      </c>
      <c r="E70" s="159" t="s">
        <v>163</v>
      </c>
      <c r="G70" s="215"/>
      <c r="H70" s="139"/>
    </row>
    <row r="71" spans="1:8" s="73" customFormat="1" ht="15" hidden="1" customHeight="1" x14ac:dyDescent="0.3">
      <c r="A71" s="154"/>
      <c r="B71" s="213"/>
      <c r="C71" s="214"/>
      <c r="D71" s="184">
        <f t="shared" si="1"/>
        <v>0</v>
      </c>
      <c r="E71" s="159" t="s">
        <v>163</v>
      </c>
      <c r="G71" s="215"/>
      <c r="H71" s="139"/>
    </row>
    <row r="72" spans="1:8" s="73" customFormat="1" ht="15" hidden="1" customHeight="1" x14ac:dyDescent="0.3">
      <c r="A72" s="154"/>
      <c r="B72" s="213"/>
      <c r="C72" s="214"/>
      <c r="D72" s="184">
        <f t="shared" si="1"/>
        <v>0</v>
      </c>
      <c r="E72" s="159" t="s">
        <v>163</v>
      </c>
      <c r="G72" s="215"/>
      <c r="H72" s="139"/>
    </row>
    <row r="73" spans="1:8" s="73" customFormat="1" ht="15" hidden="1" customHeight="1" x14ac:dyDescent="0.3">
      <c r="A73" s="154"/>
      <c r="B73" s="213"/>
      <c r="C73" s="214"/>
      <c r="D73" s="184">
        <f t="shared" si="1"/>
        <v>0</v>
      </c>
      <c r="E73" s="159" t="s">
        <v>163</v>
      </c>
      <c r="G73" s="215"/>
      <c r="H73" s="139"/>
    </row>
    <row r="74" spans="1:8" s="73" customFormat="1" ht="15" hidden="1" customHeight="1" x14ac:dyDescent="0.3">
      <c r="A74" s="154"/>
      <c r="B74" s="213"/>
      <c r="C74" s="214"/>
      <c r="D74" s="184">
        <f t="shared" si="1"/>
        <v>0</v>
      </c>
      <c r="E74" s="159" t="s">
        <v>163</v>
      </c>
      <c r="G74" s="215"/>
      <c r="H74" s="139"/>
    </row>
    <row r="75" spans="1:8" s="73" customFormat="1" ht="15" hidden="1" customHeight="1" x14ac:dyDescent="0.3">
      <c r="A75" s="154"/>
      <c r="B75" s="213"/>
      <c r="C75" s="214"/>
      <c r="D75" s="184">
        <f t="shared" si="1"/>
        <v>0</v>
      </c>
      <c r="E75" s="159" t="s">
        <v>163</v>
      </c>
      <c r="G75" s="215"/>
      <c r="H75" s="139"/>
    </row>
    <row r="76" spans="1:8" s="73" customFormat="1" ht="15" hidden="1" customHeight="1" x14ac:dyDescent="0.3">
      <c r="A76" s="154"/>
      <c r="B76" s="213"/>
      <c r="C76" s="214"/>
      <c r="D76" s="184">
        <f t="shared" si="1"/>
        <v>0</v>
      </c>
      <c r="E76" s="159" t="s">
        <v>163</v>
      </c>
      <c r="G76" s="215"/>
      <c r="H76" s="139"/>
    </row>
    <row r="77" spans="1:8" s="73" customFormat="1" ht="15" hidden="1" customHeight="1" x14ac:dyDescent="0.3">
      <c r="A77" s="154"/>
      <c r="B77" s="213"/>
      <c r="C77" s="214"/>
      <c r="D77" s="184">
        <f t="shared" si="1"/>
        <v>0</v>
      </c>
      <c r="E77" s="159" t="s">
        <v>163</v>
      </c>
      <c r="G77" s="215"/>
      <c r="H77" s="139"/>
    </row>
    <row r="78" spans="1:8" s="73" customFormat="1" ht="15" hidden="1" customHeight="1" x14ac:dyDescent="0.3">
      <c r="A78" s="154"/>
      <c r="B78" s="213"/>
      <c r="C78" s="214"/>
      <c r="D78" s="184">
        <f t="shared" si="1"/>
        <v>0</v>
      </c>
      <c r="E78" s="159" t="s">
        <v>163</v>
      </c>
      <c r="G78" s="215"/>
      <c r="H78" s="139"/>
    </row>
    <row r="79" spans="1:8" s="73" customFormat="1" ht="15" hidden="1" customHeight="1" x14ac:dyDescent="0.3">
      <c r="A79" s="154"/>
      <c r="B79" s="213"/>
      <c r="C79" s="214"/>
      <c r="D79" s="184">
        <f t="shared" si="1"/>
        <v>0</v>
      </c>
      <c r="E79" s="159" t="s">
        <v>163</v>
      </c>
      <c r="G79" s="215"/>
      <c r="H79" s="139"/>
    </row>
    <row r="80" spans="1:8" s="73" customFormat="1" ht="15" hidden="1" customHeight="1" x14ac:dyDescent="0.3">
      <c r="A80" s="154"/>
      <c r="B80" s="213"/>
      <c r="C80" s="214"/>
      <c r="D80" s="184">
        <f t="shared" si="1"/>
        <v>0</v>
      </c>
      <c r="E80" s="159" t="s">
        <v>163</v>
      </c>
      <c r="G80" s="215"/>
      <c r="H80" s="139"/>
    </row>
    <row r="81" spans="1:8" s="73" customFormat="1" ht="15" hidden="1" customHeight="1" x14ac:dyDescent="0.3">
      <c r="A81" s="154"/>
      <c r="B81" s="213"/>
      <c r="C81" s="214"/>
      <c r="D81" s="184">
        <f t="shared" si="1"/>
        <v>0</v>
      </c>
      <c r="E81" s="159" t="s">
        <v>163</v>
      </c>
      <c r="G81" s="215"/>
      <c r="H81" s="139"/>
    </row>
    <row r="82" spans="1:8" s="73" customFormat="1" ht="15" hidden="1" customHeight="1" x14ac:dyDescent="0.3">
      <c r="A82" s="154"/>
      <c r="B82" s="213"/>
      <c r="C82" s="214"/>
      <c r="D82" s="184">
        <f t="shared" si="1"/>
        <v>0</v>
      </c>
      <c r="E82" s="159" t="s">
        <v>163</v>
      </c>
      <c r="G82" s="215"/>
      <c r="H82" s="139"/>
    </row>
    <row r="83" spans="1:8" s="73" customFormat="1" ht="15" hidden="1" customHeight="1" x14ac:dyDescent="0.3">
      <c r="A83" s="154"/>
      <c r="B83" s="213"/>
      <c r="C83" s="214"/>
      <c r="D83" s="184">
        <f t="shared" si="1"/>
        <v>0</v>
      </c>
      <c r="E83" s="159" t="s">
        <v>163</v>
      </c>
      <c r="G83" s="215"/>
      <c r="H83" s="139"/>
    </row>
    <row r="84" spans="1:8" s="73" customFormat="1" ht="15" hidden="1" customHeight="1" x14ac:dyDescent="0.3">
      <c r="A84" s="154"/>
      <c r="B84" s="213"/>
      <c r="C84" s="214"/>
      <c r="D84" s="184">
        <f t="shared" si="1"/>
        <v>0</v>
      </c>
      <c r="E84" s="159" t="s">
        <v>163</v>
      </c>
      <c r="G84" s="215"/>
      <c r="H84" s="139"/>
    </row>
    <row r="85" spans="1:8" s="73" customFormat="1" ht="15" hidden="1" customHeight="1" x14ac:dyDescent="0.3">
      <c r="A85" s="154"/>
      <c r="B85" s="213"/>
      <c r="C85" s="214"/>
      <c r="D85" s="184">
        <f t="shared" si="1"/>
        <v>0</v>
      </c>
      <c r="E85" s="159" t="s">
        <v>163</v>
      </c>
      <c r="G85" s="215"/>
      <c r="H85" s="139"/>
    </row>
    <row r="86" spans="1:8" s="73" customFormat="1" ht="15" hidden="1" customHeight="1" x14ac:dyDescent="0.3">
      <c r="A86" s="154"/>
      <c r="B86" s="213"/>
      <c r="C86" s="214"/>
      <c r="D86" s="184">
        <f t="shared" si="1"/>
        <v>0</v>
      </c>
      <c r="E86" s="159" t="s">
        <v>163</v>
      </c>
      <c r="G86" s="215"/>
      <c r="H86" s="139"/>
    </row>
    <row r="87" spans="1:8" s="73" customFormat="1" ht="15" hidden="1" customHeight="1" x14ac:dyDescent="0.3">
      <c r="A87" s="154"/>
      <c r="B87" s="213"/>
      <c r="C87" s="214"/>
      <c r="D87" s="184">
        <f t="shared" si="1"/>
        <v>0</v>
      </c>
      <c r="E87" s="159" t="s">
        <v>163</v>
      </c>
      <c r="G87" s="215"/>
      <c r="H87" s="139"/>
    </row>
    <row r="88" spans="1:8" s="73" customFormat="1" ht="15" hidden="1" customHeight="1" x14ac:dyDescent="0.3">
      <c r="A88" s="154"/>
      <c r="B88" s="213"/>
      <c r="C88" s="214"/>
      <c r="D88" s="184">
        <f t="shared" si="1"/>
        <v>0</v>
      </c>
      <c r="E88" s="159" t="s">
        <v>163</v>
      </c>
      <c r="G88" s="215"/>
      <c r="H88" s="139"/>
    </row>
    <row r="89" spans="1:8" s="73" customFormat="1" ht="15" hidden="1" customHeight="1" x14ac:dyDescent="0.3">
      <c r="A89" s="154"/>
      <c r="B89" s="213"/>
      <c r="C89" s="214"/>
      <c r="D89" s="184">
        <f t="shared" si="1"/>
        <v>0</v>
      </c>
      <c r="E89" s="159" t="s">
        <v>163</v>
      </c>
      <c r="G89" s="215"/>
      <c r="H89" s="139"/>
    </row>
    <row r="90" spans="1:8" s="73" customFormat="1" ht="15" hidden="1" customHeight="1" x14ac:dyDescent="0.3">
      <c r="A90" s="154"/>
      <c r="B90" s="213"/>
      <c r="C90" s="214"/>
      <c r="D90" s="184">
        <f t="shared" si="1"/>
        <v>0</v>
      </c>
      <c r="E90" s="159" t="s">
        <v>163</v>
      </c>
      <c r="G90" s="215"/>
      <c r="H90" s="139"/>
    </row>
    <row r="91" spans="1:8" s="73" customFormat="1" ht="15" hidden="1" customHeight="1" x14ac:dyDescent="0.3">
      <c r="A91" s="154"/>
      <c r="B91" s="213"/>
      <c r="C91" s="214"/>
      <c r="D91" s="184">
        <f t="shared" si="1"/>
        <v>0</v>
      </c>
      <c r="E91" s="159" t="s">
        <v>163</v>
      </c>
      <c r="G91" s="215"/>
      <c r="H91" s="139"/>
    </row>
    <row r="92" spans="1:8" s="73" customFormat="1" ht="15" hidden="1" customHeight="1" x14ac:dyDescent="0.3">
      <c r="A92" s="154"/>
      <c r="B92" s="213"/>
      <c r="C92" s="214"/>
      <c r="D92" s="184">
        <f t="shared" si="1"/>
        <v>0</v>
      </c>
      <c r="E92" s="159" t="s">
        <v>163</v>
      </c>
      <c r="G92" s="215"/>
      <c r="H92" s="139"/>
    </row>
    <row r="93" spans="1:8" s="73" customFormat="1" ht="15" hidden="1" customHeight="1" x14ac:dyDescent="0.3">
      <c r="A93" s="154"/>
      <c r="B93" s="213"/>
      <c r="C93" s="214"/>
      <c r="D93" s="184">
        <f t="shared" si="1"/>
        <v>0</v>
      </c>
      <c r="E93" s="159" t="s">
        <v>163</v>
      </c>
      <c r="G93" s="215"/>
      <c r="H93" s="139"/>
    </row>
    <row r="94" spans="1:8" s="73" customFormat="1" ht="15" hidden="1" customHeight="1" x14ac:dyDescent="0.3">
      <c r="A94" s="154"/>
      <c r="B94" s="213"/>
      <c r="C94" s="214"/>
      <c r="D94" s="184">
        <f t="shared" si="1"/>
        <v>0</v>
      </c>
      <c r="E94" s="159" t="s">
        <v>163</v>
      </c>
      <c r="G94" s="215"/>
      <c r="H94" s="139"/>
    </row>
    <row r="95" spans="1:8" s="73" customFormat="1" ht="15" hidden="1" customHeight="1" x14ac:dyDescent="0.3">
      <c r="A95" s="154"/>
      <c r="B95" s="213"/>
      <c r="C95" s="214"/>
      <c r="D95" s="184">
        <f t="shared" si="1"/>
        <v>0</v>
      </c>
      <c r="E95" s="159" t="s">
        <v>163</v>
      </c>
      <c r="G95" s="215"/>
      <c r="H95" s="139"/>
    </row>
    <row r="96" spans="1:8" s="73" customFormat="1" ht="15" hidden="1" customHeight="1" x14ac:dyDescent="0.3">
      <c r="A96" s="154"/>
      <c r="B96" s="213"/>
      <c r="C96" s="214"/>
      <c r="D96" s="184">
        <f t="shared" si="1"/>
        <v>0</v>
      </c>
      <c r="E96" s="159" t="s">
        <v>163</v>
      </c>
      <c r="G96" s="215"/>
      <c r="H96" s="139"/>
    </row>
    <row r="97" spans="1:8" s="73" customFormat="1" ht="15" hidden="1" customHeight="1" x14ac:dyDescent="0.3">
      <c r="A97" s="154"/>
      <c r="B97" s="213"/>
      <c r="C97" s="214"/>
      <c r="D97" s="184">
        <f t="shared" si="1"/>
        <v>0</v>
      </c>
      <c r="E97" s="159" t="s">
        <v>163</v>
      </c>
      <c r="G97" s="215"/>
      <c r="H97" s="139"/>
    </row>
    <row r="98" spans="1:8" s="73" customFormat="1" ht="15" hidden="1" customHeight="1" x14ac:dyDescent="0.3">
      <c r="A98" s="154"/>
      <c r="B98" s="213"/>
      <c r="C98" s="214"/>
      <c r="D98" s="184">
        <f t="shared" si="1"/>
        <v>0</v>
      </c>
      <c r="E98" s="159" t="s">
        <v>163</v>
      </c>
      <c r="G98" s="215"/>
      <c r="H98" s="139"/>
    </row>
    <row r="99" spans="1:8" s="73" customFormat="1" ht="15" hidden="1" customHeight="1" x14ac:dyDescent="0.3">
      <c r="A99" s="154"/>
      <c r="B99" s="213"/>
      <c r="C99" s="214"/>
      <c r="D99" s="184">
        <f t="shared" si="1"/>
        <v>0</v>
      </c>
      <c r="E99" s="159" t="s">
        <v>163</v>
      </c>
      <c r="G99" s="215"/>
      <c r="H99" s="139"/>
    </row>
    <row r="100" spans="1:8" s="73" customFormat="1" ht="15" hidden="1" customHeight="1" x14ac:dyDescent="0.3">
      <c r="A100" s="154"/>
      <c r="B100" s="213"/>
      <c r="C100" s="214"/>
      <c r="D100" s="184">
        <f t="shared" si="1"/>
        <v>0</v>
      </c>
      <c r="E100" s="159" t="s">
        <v>163</v>
      </c>
      <c r="G100" s="215"/>
      <c r="H100" s="139"/>
    </row>
    <row r="101" spans="1:8" s="73" customFormat="1" ht="15" hidden="1" customHeight="1" x14ac:dyDescent="0.3">
      <c r="A101" s="154"/>
      <c r="B101" s="213"/>
      <c r="C101" s="214"/>
      <c r="D101" s="184">
        <f t="shared" si="1"/>
        <v>0</v>
      </c>
      <c r="E101" s="159" t="s">
        <v>163</v>
      </c>
      <c r="G101" s="215"/>
      <c r="H101" s="139"/>
    </row>
    <row r="102" spans="1:8" s="73" customFormat="1" ht="15" hidden="1" customHeight="1" x14ac:dyDescent="0.3">
      <c r="A102" s="154"/>
      <c r="B102" s="213"/>
      <c r="C102" s="214"/>
      <c r="D102" s="184">
        <f t="shared" si="1"/>
        <v>0</v>
      </c>
      <c r="E102" s="159" t="s">
        <v>163</v>
      </c>
      <c r="G102" s="215"/>
      <c r="H102" s="139"/>
    </row>
    <row r="103" spans="1:8" s="73" customFormat="1" ht="15" hidden="1" customHeight="1" x14ac:dyDescent="0.3">
      <c r="A103" s="154"/>
      <c r="B103" s="213"/>
      <c r="C103" s="214"/>
      <c r="D103" s="184">
        <f t="shared" si="1"/>
        <v>0</v>
      </c>
      <c r="E103" s="159" t="s">
        <v>163</v>
      </c>
      <c r="G103" s="215"/>
      <c r="H103" s="139"/>
    </row>
    <row r="104" spans="1:8" s="73" customFormat="1" ht="15" hidden="1" customHeight="1" x14ac:dyDescent="0.3">
      <c r="A104" s="154"/>
      <c r="B104" s="213"/>
      <c r="C104" s="214"/>
      <c r="D104" s="184">
        <f t="shared" si="1"/>
        <v>0</v>
      </c>
      <c r="E104" s="159" t="s">
        <v>163</v>
      </c>
      <c r="G104" s="215"/>
      <c r="H104" s="139"/>
    </row>
    <row r="105" spans="1:8" s="73" customFormat="1" ht="15" hidden="1" customHeight="1" x14ac:dyDescent="0.3">
      <c r="A105" s="154"/>
      <c r="B105" s="213"/>
      <c r="C105" s="214"/>
      <c r="D105" s="184">
        <f t="shared" si="1"/>
        <v>0</v>
      </c>
      <c r="E105" s="159" t="s">
        <v>163</v>
      </c>
      <c r="G105" s="215"/>
      <c r="H105" s="139"/>
    </row>
    <row r="106" spans="1:8" s="73" customFormat="1" ht="15" hidden="1" customHeight="1" x14ac:dyDescent="0.3">
      <c r="A106" s="154"/>
      <c r="B106" s="213"/>
      <c r="C106" s="214"/>
      <c r="D106" s="184">
        <f t="shared" si="1"/>
        <v>0</v>
      </c>
      <c r="E106" s="159" t="s">
        <v>163</v>
      </c>
      <c r="G106" s="215"/>
      <c r="H106" s="139"/>
    </row>
    <row r="107" spans="1:8" s="73" customFormat="1" ht="15" hidden="1" customHeight="1" x14ac:dyDescent="0.3">
      <c r="A107" s="154"/>
      <c r="B107" s="213"/>
      <c r="C107" s="214"/>
      <c r="D107" s="184">
        <f t="shared" si="1"/>
        <v>0</v>
      </c>
      <c r="E107" s="159" t="s">
        <v>163</v>
      </c>
      <c r="G107" s="215"/>
      <c r="H107" s="139"/>
    </row>
    <row r="108" spans="1:8" s="73" customFormat="1" ht="15" hidden="1" customHeight="1" x14ac:dyDescent="0.3">
      <c r="A108" s="154"/>
      <c r="B108" s="213"/>
      <c r="C108" s="214"/>
      <c r="D108" s="184">
        <f t="shared" si="1"/>
        <v>0</v>
      </c>
      <c r="E108" s="159" t="s">
        <v>163</v>
      </c>
      <c r="G108" s="215"/>
      <c r="H108" s="139"/>
    </row>
    <row r="109" spans="1:8" s="73" customFormat="1" ht="15" hidden="1" customHeight="1" x14ac:dyDescent="0.3">
      <c r="A109" s="154"/>
      <c r="B109" s="213"/>
      <c r="C109" s="214"/>
      <c r="D109" s="184">
        <f t="shared" si="1"/>
        <v>0</v>
      </c>
      <c r="E109" s="159" t="s">
        <v>163</v>
      </c>
      <c r="G109" s="215"/>
      <c r="H109" s="139"/>
    </row>
    <row r="110" spans="1:8" s="73" customFormat="1" ht="15" hidden="1" customHeight="1" x14ac:dyDescent="0.3">
      <c r="A110" s="154"/>
      <c r="B110" s="213"/>
      <c r="C110" s="214"/>
      <c r="D110" s="184">
        <f t="shared" si="1"/>
        <v>0</v>
      </c>
      <c r="E110" s="159" t="s">
        <v>163</v>
      </c>
      <c r="G110" s="215"/>
      <c r="H110" s="139"/>
    </row>
    <row r="111" spans="1:8" s="73" customFormat="1" ht="15" hidden="1" customHeight="1" x14ac:dyDescent="0.3">
      <c r="A111" s="154"/>
      <c r="B111" s="213"/>
      <c r="C111" s="214"/>
      <c r="D111" s="184">
        <f t="shared" si="1"/>
        <v>0</v>
      </c>
      <c r="E111" s="159" t="s">
        <v>163</v>
      </c>
      <c r="G111" s="215"/>
      <c r="H111" s="139"/>
    </row>
    <row r="112" spans="1:8" s="73" customFormat="1" ht="15" hidden="1" customHeight="1" x14ac:dyDescent="0.3">
      <c r="A112" s="154"/>
      <c r="B112" s="213"/>
      <c r="C112" s="214"/>
      <c r="D112" s="184">
        <f t="shared" si="1"/>
        <v>0</v>
      </c>
      <c r="E112" s="159" t="s">
        <v>163</v>
      </c>
      <c r="G112" s="215"/>
      <c r="H112" s="139"/>
    </row>
    <row r="113" spans="1:8" s="73" customFormat="1" ht="15" hidden="1" customHeight="1" x14ac:dyDescent="0.3">
      <c r="A113" s="154"/>
      <c r="B113" s="213"/>
      <c r="C113" s="214"/>
      <c r="D113" s="184">
        <f t="shared" si="1"/>
        <v>0</v>
      </c>
      <c r="E113" s="159" t="s">
        <v>163</v>
      </c>
      <c r="G113" s="215"/>
      <c r="H113" s="139"/>
    </row>
    <row r="114" spans="1:8" s="73" customFormat="1" ht="15" hidden="1" customHeight="1" x14ac:dyDescent="0.3">
      <c r="A114" s="154"/>
      <c r="B114" s="213"/>
      <c r="C114" s="214"/>
      <c r="D114" s="184">
        <f t="shared" si="1"/>
        <v>0</v>
      </c>
      <c r="E114" s="159" t="s">
        <v>163</v>
      </c>
      <c r="G114" s="215"/>
      <c r="H114" s="139"/>
    </row>
    <row r="115" spans="1:8" s="73" customFormat="1" ht="15" hidden="1" customHeight="1" x14ac:dyDescent="0.3">
      <c r="A115" s="154"/>
      <c r="B115" s="213"/>
      <c r="C115" s="214"/>
      <c r="D115" s="184">
        <f t="shared" si="1"/>
        <v>0</v>
      </c>
      <c r="E115" s="159" t="s">
        <v>163</v>
      </c>
      <c r="G115" s="215"/>
      <c r="H115" s="139"/>
    </row>
    <row r="116" spans="1:8" s="73" customFormat="1" ht="15" hidden="1" customHeight="1" x14ac:dyDescent="0.3">
      <c r="A116" s="154"/>
      <c r="B116" s="213"/>
      <c r="C116" s="214"/>
      <c r="D116" s="184">
        <f t="shared" si="1"/>
        <v>0</v>
      </c>
      <c r="E116" s="159" t="s">
        <v>163</v>
      </c>
      <c r="G116" s="215"/>
      <c r="H116" s="139"/>
    </row>
    <row r="117" spans="1:8" s="73" customFormat="1" ht="15" hidden="1" customHeight="1" x14ac:dyDescent="0.3">
      <c r="A117" s="154"/>
      <c r="B117" s="213"/>
      <c r="C117" s="214"/>
      <c r="D117" s="184">
        <f t="shared" si="1"/>
        <v>0</v>
      </c>
      <c r="E117" s="159" t="s">
        <v>163</v>
      </c>
      <c r="G117" s="215"/>
      <c r="H117" s="139"/>
    </row>
    <row r="118" spans="1:8" s="73" customFormat="1" ht="15" hidden="1" customHeight="1" x14ac:dyDescent="0.3">
      <c r="A118" s="154"/>
      <c r="B118" s="213"/>
      <c r="C118" s="214"/>
      <c r="D118" s="184">
        <f t="shared" si="1"/>
        <v>0</v>
      </c>
      <c r="E118" s="159" t="s">
        <v>163</v>
      </c>
      <c r="G118" s="215"/>
      <c r="H118" s="139"/>
    </row>
    <row r="119" spans="1:8" s="73" customFormat="1" ht="15" hidden="1" customHeight="1" x14ac:dyDescent="0.3">
      <c r="A119" s="154"/>
      <c r="B119" s="213"/>
      <c r="C119" s="214"/>
      <c r="D119" s="184">
        <f t="shared" si="1"/>
        <v>0</v>
      </c>
      <c r="E119" s="159" t="s">
        <v>163</v>
      </c>
      <c r="G119" s="215"/>
      <c r="H119" s="139"/>
    </row>
    <row r="120" spans="1:8" s="73" customFormat="1" ht="15" hidden="1" customHeight="1" x14ac:dyDescent="0.3">
      <c r="A120" s="154"/>
      <c r="B120" s="213"/>
      <c r="C120" s="214"/>
      <c r="D120" s="184">
        <f t="shared" si="1"/>
        <v>0</v>
      </c>
      <c r="E120" s="159" t="s">
        <v>163</v>
      </c>
      <c r="G120" s="215"/>
      <c r="H120" s="139"/>
    </row>
    <row r="121" spans="1:8" s="73" customFormat="1" ht="15" hidden="1" customHeight="1" x14ac:dyDescent="0.3">
      <c r="A121" s="154"/>
      <c r="B121" s="213"/>
      <c r="C121" s="214"/>
      <c r="D121" s="184">
        <f t="shared" si="1"/>
        <v>0</v>
      </c>
      <c r="E121" s="159" t="s">
        <v>163</v>
      </c>
      <c r="G121" s="215"/>
      <c r="H121" s="139"/>
    </row>
    <row r="122" spans="1:8" s="73" customFormat="1" ht="15" hidden="1" customHeight="1" x14ac:dyDescent="0.3">
      <c r="A122" s="154"/>
      <c r="B122" s="213"/>
      <c r="C122" s="214"/>
      <c r="D122" s="184">
        <f t="shared" si="1"/>
        <v>0</v>
      </c>
      <c r="E122" s="159" t="s">
        <v>163</v>
      </c>
      <c r="G122" s="215"/>
      <c r="H122" s="139"/>
    </row>
    <row r="123" spans="1:8" s="73" customFormat="1" ht="15" hidden="1" customHeight="1" x14ac:dyDescent="0.3">
      <c r="A123" s="154"/>
      <c r="B123" s="213"/>
      <c r="C123" s="214"/>
      <c r="D123" s="184">
        <f t="shared" si="1"/>
        <v>0</v>
      </c>
      <c r="E123" s="159" t="s">
        <v>163</v>
      </c>
      <c r="G123" s="215"/>
      <c r="H123" s="139"/>
    </row>
    <row r="124" spans="1:8" s="73" customFormat="1" ht="15" hidden="1" customHeight="1" x14ac:dyDescent="0.3">
      <c r="A124" s="154"/>
      <c r="B124" s="213"/>
      <c r="C124" s="214"/>
      <c r="D124" s="184">
        <f t="shared" si="1"/>
        <v>0</v>
      </c>
      <c r="E124" s="159" t="s">
        <v>163</v>
      </c>
      <c r="G124" s="215"/>
      <c r="H124" s="139"/>
    </row>
    <row r="125" spans="1:8" s="73" customFormat="1" ht="15" hidden="1" customHeight="1" x14ac:dyDescent="0.3">
      <c r="A125" s="154"/>
      <c r="B125" s="213"/>
      <c r="C125" s="214"/>
      <c r="D125" s="184">
        <f t="shared" si="1"/>
        <v>0</v>
      </c>
      <c r="E125" s="159" t="s">
        <v>163</v>
      </c>
      <c r="G125" s="215"/>
      <c r="H125" s="139"/>
    </row>
    <row r="126" spans="1:8" s="73" customFormat="1" ht="15" hidden="1" customHeight="1" x14ac:dyDescent="0.3">
      <c r="A126" s="154"/>
      <c r="B126" s="213"/>
      <c r="C126" s="214"/>
      <c r="D126" s="184">
        <f t="shared" si="1"/>
        <v>0</v>
      </c>
      <c r="E126" s="159" t="s">
        <v>163</v>
      </c>
      <c r="G126" s="215"/>
      <c r="H126" s="139"/>
    </row>
    <row r="127" spans="1:8" s="73" customFormat="1" ht="15" hidden="1" customHeight="1" x14ac:dyDescent="0.3">
      <c r="A127" s="154"/>
      <c r="B127" s="213"/>
      <c r="C127" s="214"/>
      <c r="D127" s="184">
        <f t="shared" si="1"/>
        <v>0</v>
      </c>
      <c r="E127" s="159" t="s">
        <v>163</v>
      </c>
      <c r="G127" s="215"/>
      <c r="H127" s="139"/>
    </row>
    <row r="128" spans="1:8" s="73" customFormat="1" ht="15" hidden="1" customHeight="1" x14ac:dyDescent="0.3">
      <c r="A128" s="154"/>
      <c r="B128" s="213"/>
      <c r="C128" s="214"/>
      <c r="D128" s="184">
        <f t="shared" si="1"/>
        <v>0</v>
      </c>
      <c r="E128" s="159" t="s">
        <v>163</v>
      </c>
      <c r="G128" s="215"/>
      <c r="H128" s="139"/>
    </row>
    <row r="129" spans="1:8" s="73" customFormat="1" ht="15" hidden="1" customHeight="1" x14ac:dyDescent="0.3">
      <c r="A129" s="154"/>
      <c r="B129" s="213"/>
      <c r="C129" s="214"/>
      <c r="D129" s="184">
        <f t="shared" si="1"/>
        <v>0</v>
      </c>
      <c r="E129" s="159" t="s">
        <v>163</v>
      </c>
      <c r="G129" s="215"/>
      <c r="H129" s="139"/>
    </row>
    <row r="130" spans="1:8" s="73" customFormat="1" ht="15" hidden="1" customHeight="1" x14ac:dyDescent="0.3">
      <c r="A130" s="154"/>
      <c r="B130" s="213"/>
      <c r="C130" s="214"/>
      <c r="D130" s="184">
        <f t="shared" si="1"/>
        <v>0</v>
      </c>
      <c r="E130" s="159" t="s">
        <v>163</v>
      </c>
      <c r="G130" s="215"/>
      <c r="H130" s="139"/>
    </row>
    <row r="131" spans="1:8" s="73" customFormat="1" ht="15" hidden="1" customHeight="1" x14ac:dyDescent="0.3">
      <c r="A131" s="154"/>
      <c r="B131" s="213"/>
      <c r="C131" s="214"/>
      <c r="D131" s="184">
        <f t="shared" si="1"/>
        <v>0</v>
      </c>
      <c r="E131" s="159" t="s">
        <v>163</v>
      </c>
      <c r="G131" s="215"/>
      <c r="H131" s="139"/>
    </row>
    <row r="132" spans="1:8" s="73" customFormat="1" ht="15" hidden="1" customHeight="1" x14ac:dyDescent="0.3">
      <c r="A132" s="154"/>
      <c r="B132" s="213"/>
      <c r="C132" s="214"/>
      <c r="D132" s="184">
        <f t="shared" ref="D132:D133" si="2">ROUND(+B132*C132,2)</f>
        <v>0</v>
      </c>
      <c r="E132" s="159" t="s">
        <v>163</v>
      </c>
      <c r="G132" s="215"/>
      <c r="H132" s="139"/>
    </row>
    <row r="133" spans="1:8" s="73" customFormat="1" ht="15" customHeight="1" x14ac:dyDescent="0.3">
      <c r="A133" s="154"/>
      <c r="B133" s="213"/>
      <c r="C133" s="214"/>
      <c r="D133" s="216">
        <f t="shared" si="2"/>
        <v>0</v>
      </c>
      <c r="E133" s="159" t="s">
        <v>163</v>
      </c>
      <c r="G133" s="215"/>
      <c r="H133" s="139"/>
    </row>
    <row r="134" spans="1:8" s="73" customFormat="1" x14ac:dyDescent="0.3">
      <c r="A134" s="154"/>
      <c r="B134" s="154"/>
      <c r="C134" s="193" t="s">
        <v>164</v>
      </c>
      <c r="D134" s="170">
        <f>ROUND(SUBTOTAL(109,D4:D133),2)</f>
        <v>0</v>
      </c>
      <c r="E134" s="159" t="s">
        <v>163</v>
      </c>
      <c r="G134" s="244" t="s">
        <v>182</v>
      </c>
    </row>
    <row r="135" spans="1:8" s="73" customFormat="1" x14ac:dyDescent="0.3">
      <c r="D135"/>
      <c r="E135" s="159" t="s">
        <v>166</v>
      </c>
    </row>
    <row r="136" spans="1:8" s="73" customFormat="1" x14ac:dyDescent="0.3">
      <c r="A136" s="154"/>
      <c r="B136" s="213"/>
      <c r="C136" s="214"/>
      <c r="D136" s="184">
        <f t="shared" ref="D136:D199" si="3">ROUND(+B136*C136,2)</f>
        <v>0</v>
      </c>
      <c r="E136" s="182" t="s">
        <v>166</v>
      </c>
    </row>
    <row r="137" spans="1:8" s="73" customFormat="1" ht="15" customHeight="1" x14ac:dyDescent="0.3">
      <c r="A137" s="154"/>
      <c r="B137" s="213"/>
      <c r="C137" s="214"/>
      <c r="D137" s="184">
        <f t="shared" si="3"/>
        <v>0</v>
      </c>
      <c r="E137" s="159" t="s">
        <v>166</v>
      </c>
      <c r="G137" s="215"/>
      <c r="H137" s="139"/>
    </row>
    <row r="138" spans="1:8" s="73" customFormat="1" ht="15" customHeight="1" x14ac:dyDescent="0.3">
      <c r="A138" s="154"/>
      <c r="B138" s="213"/>
      <c r="C138" s="214"/>
      <c r="D138" s="184">
        <f t="shared" si="3"/>
        <v>0</v>
      </c>
      <c r="E138" s="159" t="s">
        <v>166</v>
      </c>
      <c r="G138" s="215"/>
      <c r="H138" s="139"/>
    </row>
    <row r="139" spans="1:8" s="73" customFormat="1" ht="15" hidden="1" customHeight="1" x14ac:dyDescent="0.3">
      <c r="A139" s="154"/>
      <c r="B139" s="213"/>
      <c r="C139" s="214"/>
      <c r="D139" s="184">
        <f t="shared" si="3"/>
        <v>0</v>
      </c>
      <c r="E139" s="159" t="s">
        <v>166</v>
      </c>
      <c r="G139" s="215"/>
      <c r="H139" s="139"/>
    </row>
    <row r="140" spans="1:8" s="73" customFormat="1" ht="15" hidden="1" customHeight="1" x14ac:dyDescent="0.3">
      <c r="A140" s="154"/>
      <c r="B140" s="213"/>
      <c r="C140" s="214"/>
      <c r="D140" s="184">
        <f t="shared" si="3"/>
        <v>0</v>
      </c>
      <c r="E140" s="159" t="s">
        <v>166</v>
      </c>
      <c r="G140" s="215"/>
      <c r="H140" s="139"/>
    </row>
    <row r="141" spans="1:8" s="73" customFormat="1" ht="15" hidden="1" customHeight="1" x14ac:dyDescent="0.3">
      <c r="A141" s="154"/>
      <c r="B141" s="213"/>
      <c r="C141" s="214"/>
      <c r="D141" s="184">
        <f t="shared" si="3"/>
        <v>0</v>
      </c>
      <c r="E141" s="159" t="s">
        <v>166</v>
      </c>
      <c r="G141" s="215"/>
      <c r="H141" s="139"/>
    </row>
    <row r="142" spans="1:8" s="73" customFormat="1" ht="15" hidden="1" customHeight="1" x14ac:dyDescent="0.3">
      <c r="A142" s="154"/>
      <c r="B142" s="213"/>
      <c r="C142" s="214"/>
      <c r="D142" s="184">
        <f t="shared" si="3"/>
        <v>0</v>
      </c>
      <c r="E142" s="159" t="s">
        <v>166</v>
      </c>
      <c r="G142" s="215"/>
      <c r="H142" s="139"/>
    </row>
    <row r="143" spans="1:8" s="73" customFormat="1" ht="15" hidden="1" customHeight="1" x14ac:dyDescent="0.3">
      <c r="A143" s="154"/>
      <c r="B143" s="213"/>
      <c r="C143" s="214"/>
      <c r="D143" s="184">
        <f t="shared" si="3"/>
        <v>0</v>
      </c>
      <c r="E143" s="159" t="s">
        <v>166</v>
      </c>
      <c r="G143" s="215"/>
      <c r="H143" s="139"/>
    </row>
    <row r="144" spans="1:8" s="73" customFormat="1" ht="15" hidden="1" customHeight="1" x14ac:dyDescent="0.3">
      <c r="A144" s="154"/>
      <c r="B144" s="213"/>
      <c r="C144" s="214"/>
      <c r="D144" s="184">
        <f t="shared" si="3"/>
        <v>0</v>
      </c>
      <c r="E144" s="159" t="s">
        <v>166</v>
      </c>
      <c r="G144" s="215"/>
      <c r="H144" s="139"/>
    </row>
    <row r="145" spans="1:8" s="73" customFormat="1" ht="15" hidden="1" customHeight="1" x14ac:dyDescent="0.3">
      <c r="A145" s="154"/>
      <c r="B145" s="213"/>
      <c r="C145" s="214"/>
      <c r="D145" s="184">
        <f t="shared" si="3"/>
        <v>0</v>
      </c>
      <c r="E145" s="159" t="s">
        <v>166</v>
      </c>
      <c r="G145" s="215"/>
      <c r="H145" s="139"/>
    </row>
    <row r="146" spans="1:8" s="73" customFormat="1" ht="15" hidden="1" customHeight="1" x14ac:dyDescent="0.3">
      <c r="A146" s="154"/>
      <c r="B146" s="213"/>
      <c r="C146" s="214"/>
      <c r="D146" s="184">
        <f t="shared" si="3"/>
        <v>0</v>
      </c>
      <c r="E146" s="159" t="s">
        <v>166</v>
      </c>
      <c r="G146" s="215"/>
      <c r="H146" s="139"/>
    </row>
    <row r="147" spans="1:8" s="73" customFormat="1" ht="15" hidden="1" customHeight="1" x14ac:dyDescent="0.3">
      <c r="A147" s="154"/>
      <c r="B147" s="213"/>
      <c r="C147" s="214"/>
      <c r="D147" s="184">
        <f t="shared" si="3"/>
        <v>0</v>
      </c>
      <c r="E147" s="159" t="s">
        <v>166</v>
      </c>
      <c r="G147" s="215"/>
      <c r="H147" s="139"/>
    </row>
    <row r="148" spans="1:8" s="73" customFormat="1" ht="15" hidden="1" customHeight="1" x14ac:dyDescent="0.3">
      <c r="A148" s="154"/>
      <c r="B148" s="213"/>
      <c r="C148" s="214"/>
      <c r="D148" s="184">
        <f t="shared" si="3"/>
        <v>0</v>
      </c>
      <c r="E148" s="159" t="s">
        <v>166</v>
      </c>
      <c r="G148" s="215"/>
      <c r="H148" s="139"/>
    </row>
    <row r="149" spans="1:8" s="73" customFormat="1" ht="15" hidden="1" customHeight="1" x14ac:dyDescent="0.3">
      <c r="A149" s="154"/>
      <c r="B149" s="213"/>
      <c r="C149" s="214"/>
      <c r="D149" s="184">
        <f t="shared" si="3"/>
        <v>0</v>
      </c>
      <c r="E149" s="159" t="s">
        <v>166</v>
      </c>
      <c r="G149" s="215"/>
      <c r="H149" s="139"/>
    </row>
    <row r="150" spans="1:8" s="73" customFormat="1" ht="15" hidden="1" customHeight="1" x14ac:dyDescent="0.3">
      <c r="A150" s="154"/>
      <c r="B150" s="213"/>
      <c r="C150" s="214"/>
      <c r="D150" s="184">
        <f t="shared" si="3"/>
        <v>0</v>
      </c>
      <c r="E150" s="159" t="s">
        <v>166</v>
      </c>
      <c r="G150" s="215"/>
      <c r="H150" s="139"/>
    </row>
    <row r="151" spans="1:8" s="73" customFormat="1" ht="15" hidden="1" customHeight="1" x14ac:dyDescent="0.3">
      <c r="A151" s="154"/>
      <c r="B151" s="213"/>
      <c r="C151" s="214"/>
      <c r="D151" s="184">
        <f t="shared" si="3"/>
        <v>0</v>
      </c>
      <c r="E151" s="159" t="s">
        <v>166</v>
      </c>
      <c r="G151" s="215"/>
      <c r="H151" s="139"/>
    </row>
    <row r="152" spans="1:8" s="73" customFormat="1" ht="15" hidden="1" customHeight="1" x14ac:dyDescent="0.3">
      <c r="A152" s="154"/>
      <c r="B152" s="213"/>
      <c r="C152" s="214"/>
      <c r="D152" s="184">
        <f t="shared" si="3"/>
        <v>0</v>
      </c>
      <c r="E152" s="159" t="s">
        <v>166</v>
      </c>
      <c r="G152" s="215"/>
      <c r="H152" s="139"/>
    </row>
    <row r="153" spans="1:8" s="73" customFormat="1" ht="15" hidden="1" customHeight="1" x14ac:dyDescent="0.3">
      <c r="A153" s="154"/>
      <c r="B153" s="213"/>
      <c r="C153" s="214"/>
      <c r="D153" s="184">
        <f t="shared" si="3"/>
        <v>0</v>
      </c>
      <c r="E153" s="159" t="s">
        <v>166</v>
      </c>
      <c r="G153" s="215"/>
      <c r="H153" s="139"/>
    </row>
    <row r="154" spans="1:8" s="73" customFormat="1" ht="15" hidden="1" customHeight="1" x14ac:dyDescent="0.3">
      <c r="A154" s="154"/>
      <c r="B154" s="213"/>
      <c r="C154" s="214"/>
      <c r="D154" s="184">
        <f t="shared" si="3"/>
        <v>0</v>
      </c>
      <c r="E154" s="159" t="s">
        <v>166</v>
      </c>
      <c r="G154" s="215"/>
      <c r="H154" s="139"/>
    </row>
    <row r="155" spans="1:8" s="73" customFormat="1" ht="15" hidden="1" customHeight="1" x14ac:dyDescent="0.3">
      <c r="A155" s="154"/>
      <c r="B155" s="213"/>
      <c r="C155" s="214"/>
      <c r="D155" s="184">
        <f t="shared" si="3"/>
        <v>0</v>
      </c>
      <c r="E155" s="159" t="s">
        <v>166</v>
      </c>
      <c r="G155" s="215"/>
      <c r="H155" s="139"/>
    </row>
    <row r="156" spans="1:8" s="73" customFormat="1" ht="15" hidden="1" customHeight="1" x14ac:dyDescent="0.3">
      <c r="A156" s="154"/>
      <c r="B156" s="213"/>
      <c r="C156" s="214"/>
      <c r="D156" s="184">
        <f t="shared" si="3"/>
        <v>0</v>
      </c>
      <c r="E156" s="159" t="s">
        <v>166</v>
      </c>
      <c r="G156" s="215"/>
      <c r="H156" s="139"/>
    </row>
    <row r="157" spans="1:8" s="73" customFormat="1" ht="15" hidden="1" customHeight="1" x14ac:dyDescent="0.3">
      <c r="A157" s="154"/>
      <c r="B157" s="213"/>
      <c r="C157" s="214"/>
      <c r="D157" s="184">
        <f t="shared" si="3"/>
        <v>0</v>
      </c>
      <c r="E157" s="159" t="s">
        <v>166</v>
      </c>
      <c r="G157" s="215"/>
      <c r="H157" s="139"/>
    </row>
    <row r="158" spans="1:8" s="73" customFormat="1" ht="15" hidden="1" customHeight="1" x14ac:dyDescent="0.3">
      <c r="A158" s="154"/>
      <c r="B158" s="213"/>
      <c r="C158" s="214"/>
      <c r="D158" s="184">
        <f t="shared" si="3"/>
        <v>0</v>
      </c>
      <c r="E158" s="159" t="s">
        <v>166</v>
      </c>
      <c r="G158" s="215"/>
      <c r="H158" s="139"/>
    </row>
    <row r="159" spans="1:8" s="73" customFormat="1" ht="15" hidden="1" customHeight="1" x14ac:dyDescent="0.3">
      <c r="A159" s="154"/>
      <c r="B159" s="213"/>
      <c r="C159" s="214"/>
      <c r="D159" s="184">
        <f t="shared" si="3"/>
        <v>0</v>
      </c>
      <c r="E159" s="159" t="s">
        <v>166</v>
      </c>
      <c r="G159" s="215"/>
      <c r="H159" s="139"/>
    </row>
    <row r="160" spans="1:8" s="73" customFormat="1" ht="15" hidden="1" customHeight="1" x14ac:dyDescent="0.3">
      <c r="A160" s="154"/>
      <c r="B160" s="213"/>
      <c r="C160" s="214"/>
      <c r="D160" s="184">
        <f t="shared" si="3"/>
        <v>0</v>
      </c>
      <c r="E160" s="159" t="s">
        <v>166</v>
      </c>
      <c r="G160" s="215"/>
      <c r="H160" s="139"/>
    </row>
    <row r="161" spans="1:8" s="73" customFormat="1" ht="15" hidden="1" customHeight="1" x14ac:dyDescent="0.3">
      <c r="A161" s="154"/>
      <c r="B161" s="213"/>
      <c r="C161" s="214"/>
      <c r="D161" s="184">
        <f t="shared" si="3"/>
        <v>0</v>
      </c>
      <c r="E161" s="159" t="s">
        <v>166</v>
      </c>
      <c r="G161" s="215"/>
      <c r="H161" s="139"/>
    </row>
    <row r="162" spans="1:8" s="73" customFormat="1" ht="15" hidden="1" customHeight="1" x14ac:dyDescent="0.3">
      <c r="A162" s="154"/>
      <c r="B162" s="213"/>
      <c r="C162" s="214"/>
      <c r="D162" s="184">
        <f t="shared" si="3"/>
        <v>0</v>
      </c>
      <c r="E162" s="159" t="s">
        <v>166</v>
      </c>
      <c r="G162" s="215"/>
      <c r="H162" s="139"/>
    </row>
    <row r="163" spans="1:8" s="73" customFormat="1" ht="15" hidden="1" customHeight="1" x14ac:dyDescent="0.3">
      <c r="A163" s="154"/>
      <c r="B163" s="213"/>
      <c r="C163" s="214"/>
      <c r="D163" s="184">
        <f t="shared" si="3"/>
        <v>0</v>
      </c>
      <c r="E163" s="159" t="s">
        <v>166</v>
      </c>
      <c r="G163" s="215"/>
      <c r="H163" s="139"/>
    </row>
    <row r="164" spans="1:8" s="73" customFormat="1" ht="15" hidden="1" customHeight="1" x14ac:dyDescent="0.3">
      <c r="A164" s="154"/>
      <c r="B164" s="213"/>
      <c r="C164" s="214"/>
      <c r="D164" s="184">
        <f t="shared" si="3"/>
        <v>0</v>
      </c>
      <c r="E164" s="159" t="s">
        <v>166</v>
      </c>
      <c r="G164" s="215"/>
      <c r="H164" s="139"/>
    </row>
    <row r="165" spans="1:8" s="73" customFormat="1" ht="15" hidden="1" customHeight="1" x14ac:dyDescent="0.3">
      <c r="A165" s="154"/>
      <c r="B165" s="213"/>
      <c r="C165" s="214"/>
      <c r="D165" s="184">
        <f t="shared" si="3"/>
        <v>0</v>
      </c>
      <c r="E165" s="159" t="s">
        <v>166</v>
      </c>
      <c r="G165" s="215"/>
      <c r="H165" s="139"/>
    </row>
    <row r="166" spans="1:8" s="73" customFormat="1" ht="15" hidden="1" customHeight="1" x14ac:dyDescent="0.3">
      <c r="A166" s="154"/>
      <c r="B166" s="213"/>
      <c r="C166" s="214"/>
      <c r="D166" s="184">
        <f t="shared" si="3"/>
        <v>0</v>
      </c>
      <c r="E166" s="159" t="s">
        <v>166</v>
      </c>
      <c r="G166" s="215"/>
      <c r="H166" s="139"/>
    </row>
    <row r="167" spans="1:8" s="73" customFormat="1" ht="15" hidden="1" customHeight="1" x14ac:dyDescent="0.3">
      <c r="A167" s="154"/>
      <c r="B167" s="213"/>
      <c r="C167" s="214"/>
      <c r="D167" s="184">
        <f t="shared" si="3"/>
        <v>0</v>
      </c>
      <c r="E167" s="159" t="s">
        <v>166</v>
      </c>
      <c r="G167" s="215"/>
      <c r="H167" s="139"/>
    </row>
    <row r="168" spans="1:8" s="73" customFormat="1" ht="15" hidden="1" customHeight="1" x14ac:dyDescent="0.3">
      <c r="A168" s="154"/>
      <c r="B168" s="213"/>
      <c r="C168" s="214"/>
      <c r="D168" s="184">
        <f t="shared" si="3"/>
        <v>0</v>
      </c>
      <c r="E168" s="159" t="s">
        <v>166</v>
      </c>
      <c r="G168" s="215"/>
      <c r="H168" s="139"/>
    </row>
    <row r="169" spans="1:8" s="73" customFormat="1" ht="15" hidden="1" customHeight="1" x14ac:dyDescent="0.3">
      <c r="A169" s="154"/>
      <c r="B169" s="213"/>
      <c r="C169" s="214"/>
      <c r="D169" s="184">
        <f t="shared" si="3"/>
        <v>0</v>
      </c>
      <c r="E169" s="159" t="s">
        <v>166</v>
      </c>
      <c r="G169" s="215"/>
      <c r="H169" s="139"/>
    </row>
    <row r="170" spans="1:8" s="73" customFormat="1" ht="15" hidden="1" customHeight="1" x14ac:dyDescent="0.3">
      <c r="A170" s="154"/>
      <c r="B170" s="213"/>
      <c r="C170" s="214"/>
      <c r="D170" s="184">
        <f t="shared" si="3"/>
        <v>0</v>
      </c>
      <c r="E170" s="159" t="s">
        <v>166</v>
      </c>
      <c r="G170" s="215"/>
      <c r="H170" s="139"/>
    </row>
    <row r="171" spans="1:8" s="73" customFormat="1" ht="15" hidden="1" customHeight="1" x14ac:dyDescent="0.3">
      <c r="A171" s="154"/>
      <c r="B171" s="213"/>
      <c r="C171" s="214"/>
      <c r="D171" s="184">
        <f t="shared" si="3"/>
        <v>0</v>
      </c>
      <c r="E171" s="159" t="s">
        <v>166</v>
      </c>
      <c r="G171" s="215"/>
      <c r="H171" s="139"/>
    </row>
    <row r="172" spans="1:8" s="73" customFormat="1" ht="15" hidden="1" customHeight="1" x14ac:dyDescent="0.3">
      <c r="A172" s="154"/>
      <c r="B172" s="213"/>
      <c r="C172" s="214"/>
      <c r="D172" s="184">
        <f t="shared" si="3"/>
        <v>0</v>
      </c>
      <c r="E172" s="159" t="s">
        <v>166</v>
      </c>
      <c r="G172" s="215"/>
      <c r="H172" s="139"/>
    </row>
    <row r="173" spans="1:8" s="73" customFormat="1" ht="15" hidden="1" customHeight="1" x14ac:dyDescent="0.3">
      <c r="A173" s="154"/>
      <c r="B173" s="213"/>
      <c r="C173" s="214"/>
      <c r="D173" s="184">
        <f t="shared" si="3"/>
        <v>0</v>
      </c>
      <c r="E173" s="159" t="s">
        <v>166</v>
      </c>
      <c r="G173" s="215"/>
      <c r="H173" s="139"/>
    </row>
    <row r="174" spans="1:8" s="73" customFormat="1" ht="15" hidden="1" customHeight="1" x14ac:dyDescent="0.3">
      <c r="A174" s="154"/>
      <c r="B174" s="213"/>
      <c r="C174" s="214"/>
      <c r="D174" s="184">
        <f t="shared" si="3"/>
        <v>0</v>
      </c>
      <c r="E174" s="159" t="s">
        <v>166</v>
      </c>
      <c r="G174" s="215"/>
      <c r="H174" s="139"/>
    </row>
    <row r="175" spans="1:8" s="73" customFormat="1" ht="15" hidden="1" customHeight="1" x14ac:dyDescent="0.3">
      <c r="A175" s="154"/>
      <c r="B175" s="213"/>
      <c r="C175" s="214"/>
      <c r="D175" s="184">
        <f t="shared" si="3"/>
        <v>0</v>
      </c>
      <c r="E175" s="159" t="s">
        <v>166</v>
      </c>
      <c r="G175" s="215"/>
      <c r="H175" s="139"/>
    </row>
    <row r="176" spans="1:8" s="73" customFormat="1" ht="15" hidden="1" customHeight="1" x14ac:dyDescent="0.3">
      <c r="A176" s="154"/>
      <c r="B176" s="213"/>
      <c r="C176" s="214"/>
      <c r="D176" s="184">
        <f t="shared" si="3"/>
        <v>0</v>
      </c>
      <c r="E176" s="159" t="s">
        <v>166</v>
      </c>
      <c r="G176" s="215"/>
      <c r="H176" s="139"/>
    </row>
    <row r="177" spans="1:8" s="73" customFormat="1" ht="15" hidden="1" customHeight="1" x14ac:dyDescent="0.3">
      <c r="A177" s="154"/>
      <c r="B177" s="213"/>
      <c r="C177" s="214"/>
      <c r="D177" s="184">
        <f t="shared" si="3"/>
        <v>0</v>
      </c>
      <c r="E177" s="159" t="s">
        <v>166</v>
      </c>
      <c r="G177" s="215"/>
      <c r="H177" s="139"/>
    </row>
    <row r="178" spans="1:8" s="73" customFormat="1" ht="15" hidden="1" customHeight="1" x14ac:dyDescent="0.3">
      <c r="A178" s="154"/>
      <c r="B178" s="213"/>
      <c r="C178" s="214"/>
      <c r="D178" s="184">
        <f t="shared" si="3"/>
        <v>0</v>
      </c>
      <c r="E178" s="159" t="s">
        <v>166</v>
      </c>
      <c r="G178" s="215"/>
      <c r="H178" s="139"/>
    </row>
    <row r="179" spans="1:8" s="73" customFormat="1" ht="15" hidden="1" customHeight="1" x14ac:dyDescent="0.3">
      <c r="A179" s="154"/>
      <c r="B179" s="213"/>
      <c r="C179" s="214"/>
      <c r="D179" s="184">
        <f t="shared" si="3"/>
        <v>0</v>
      </c>
      <c r="E179" s="159" t="s">
        <v>166</v>
      </c>
      <c r="G179" s="215"/>
      <c r="H179" s="139"/>
    </row>
    <row r="180" spans="1:8" s="73" customFormat="1" ht="15" hidden="1" customHeight="1" x14ac:dyDescent="0.3">
      <c r="A180" s="154"/>
      <c r="B180" s="213"/>
      <c r="C180" s="214"/>
      <c r="D180" s="184">
        <f t="shared" si="3"/>
        <v>0</v>
      </c>
      <c r="E180" s="159" t="s">
        <v>166</v>
      </c>
      <c r="G180" s="215"/>
      <c r="H180" s="139"/>
    </row>
    <row r="181" spans="1:8" s="73" customFormat="1" ht="15" hidden="1" customHeight="1" x14ac:dyDescent="0.3">
      <c r="A181" s="154"/>
      <c r="B181" s="213"/>
      <c r="C181" s="214"/>
      <c r="D181" s="184">
        <f t="shared" si="3"/>
        <v>0</v>
      </c>
      <c r="E181" s="159" t="s">
        <v>166</v>
      </c>
      <c r="G181" s="215"/>
      <c r="H181" s="139"/>
    </row>
    <row r="182" spans="1:8" s="73" customFormat="1" ht="15" hidden="1" customHeight="1" x14ac:dyDescent="0.3">
      <c r="A182" s="154"/>
      <c r="B182" s="213"/>
      <c r="C182" s="214"/>
      <c r="D182" s="184">
        <f t="shared" si="3"/>
        <v>0</v>
      </c>
      <c r="E182" s="159" t="s">
        <v>166</v>
      </c>
      <c r="G182" s="215"/>
      <c r="H182" s="139"/>
    </row>
    <row r="183" spans="1:8" s="73" customFormat="1" ht="15" hidden="1" customHeight="1" x14ac:dyDescent="0.3">
      <c r="A183" s="154"/>
      <c r="B183" s="213"/>
      <c r="C183" s="214"/>
      <c r="D183" s="184">
        <f t="shared" si="3"/>
        <v>0</v>
      </c>
      <c r="E183" s="159" t="s">
        <v>166</v>
      </c>
      <c r="G183" s="215"/>
      <c r="H183" s="139"/>
    </row>
    <row r="184" spans="1:8" s="73" customFormat="1" ht="15" hidden="1" customHeight="1" x14ac:dyDescent="0.3">
      <c r="A184" s="154"/>
      <c r="B184" s="213"/>
      <c r="C184" s="214"/>
      <c r="D184" s="184">
        <f t="shared" si="3"/>
        <v>0</v>
      </c>
      <c r="E184" s="159" t="s">
        <v>166</v>
      </c>
      <c r="G184" s="215"/>
      <c r="H184" s="139"/>
    </row>
    <row r="185" spans="1:8" s="73" customFormat="1" ht="15" hidden="1" customHeight="1" x14ac:dyDescent="0.3">
      <c r="A185" s="154"/>
      <c r="B185" s="213"/>
      <c r="C185" s="214"/>
      <c r="D185" s="184">
        <f t="shared" si="3"/>
        <v>0</v>
      </c>
      <c r="E185" s="159" t="s">
        <v>166</v>
      </c>
      <c r="G185" s="215"/>
      <c r="H185" s="139"/>
    </row>
    <row r="186" spans="1:8" s="73" customFormat="1" ht="15" hidden="1" customHeight="1" x14ac:dyDescent="0.3">
      <c r="A186" s="154"/>
      <c r="B186" s="213"/>
      <c r="C186" s="214"/>
      <c r="D186" s="184">
        <f t="shared" si="3"/>
        <v>0</v>
      </c>
      <c r="E186" s="159" t="s">
        <v>166</v>
      </c>
      <c r="G186" s="215"/>
      <c r="H186" s="139"/>
    </row>
    <row r="187" spans="1:8" s="73" customFormat="1" ht="15" hidden="1" customHeight="1" x14ac:dyDescent="0.3">
      <c r="A187" s="154"/>
      <c r="B187" s="213"/>
      <c r="C187" s="214"/>
      <c r="D187" s="184">
        <f t="shared" si="3"/>
        <v>0</v>
      </c>
      <c r="E187" s="159" t="s">
        <v>166</v>
      </c>
      <c r="G187" s="215"/>
      <c r="H187" s="139"/>
    </row>
    <row r="188" spans="1:8" s="73" customFormat="1" ht="15" hidden="1" customHeight="1" x14ac:dyDescent="0.3">
      <c r="A188" s="154"/>
      <c r="B188" s="213"/>
      <c r="C188" s="214"/>
      <c r="D188" s="184">
        <f t="shared" si="3"/>
        <v>0</v>
      </c>
      <c r="E188" s="159" t="s">
        <v>166</v>
      </c>
      <c r="G188" s="215"/>
      <c r="H188" s="139"/>
    </row>
    <row r="189" spans="1:8" s="73" customFormat="1" ht="15" hidden="1" customHeight="1" x14ac:dyDescent="0.3">
      <c r="A189" s="154"/>
      <c r="B189" s="213"/>
      <c r="C189" s="214"/>
      <c r="D189" s="184">
        <f t="shared" si="3"/>
        <v>0</v>
      </c>
      <c r="E189" s="159" t="s">
        <v>166</v>
      </c>
      <c r="G189" s="215"/>
      <c r="H189" s="139"/>
    </row>
    <row r="190" spans="1:8" s="73" customFormat="1" ht="15" hidden="1" customHeight="1" x14ac:dyDescent="0.3">
      <c r="A190" s="154"/>
      <c r="B190" s="213"/>
      <c r="C190" s="214"/>
      <c r="D190" s="184">
        <f t="shared" si="3"/>
        <v>0</v>
      </c>
      <c r="E190" s="159" t="s">
        <v>166</v>
      </c>
      <c r="G190" s="215"/>
      <c r="H190" s="139"/>
    </row>
    <row r="191" spans="1:8" s="73" customFormat="1" ht="15" hidden="1" customHeight="1" x14ac:dyDescent="0.3">
      <c r="A191" s="154"/>
      <c r="B191" s="213"/>
      <c r="C191" s="214"/>
      <c r="D191" s="184">
        <f t="shared" si="3"/>
        <v>0</v>
      </c>
      <c r="E191" s="159" t="s">
        <v>166</v>
      </c>
      <c r="G191" s="215"/>
      <c r="H191" s="139"/>
    </row>
    <row r="192" spans="1:8" s="73" customFormat="1" ht="15" hidden="1" customHeight="1" x14ac:dyDescent="0.3">
      <c r="A192" s="154"/>
      <c r="B192" s="213"/>
      <c r="C192" s="214"/>
      <c r="D192" s="184">
        <f t="shared" si="3"/>
        <v>0</v>
      </c>
      <c r="E192" s="159" t="s">
        <v>166</v>
      </c>
      <c r="G192" s="215"/>
      <c r="H192" s="139"/>
    </row>
    <row r="193" spans="1:8" s="73" customFormat="1" ht="15" hidden="1" customHeight="1" x14ac:dyDescent="0.3">
      <c r="A193" s="154"/>
      <c r="B193" s="213"/>
      <c r="C193" s="214"/>
      <c r="D193" s="184">
        <f t="shared" si="3"/>
        <v>0</v>
      </c>
      <c r="E193" s="159" t="s">
        <v>166</v>
      </c>
      <c r="G193" s="215"/>
      <c r="H193" s="139"/>
    </row>
    <row r="194" spans="1:8" s="73" customFormat="1" ht="15" hidden="1" customHeight="1" x14ac:dyDescent="0.3">
      <c r="A194" s="154"/>
      <c r="B194" s="213"/>
      <c r="C194" s="214"/>
      <c r="D194" s="184">
        <f t="shared" si="3"/>
        <v>0</v>
      </c>
      <c r="E194" s="159" t="s">
        <v>166</v>
      </c>
      <c r="G194" s="215"/>
      <c r="H194" s="139"/>
    </row>
    <row r="195" spans="1:8" s="73" customFormat="1" ht="15" hidden="1" customHeight="1" x14ac:dyDescent="0.3">
      <c r="A195" s="154"/>
      <c r="B195" s="213"/>
      <c r="C195" s="214"/>
      <c r="D195" s="184">
        <f t="shared" si="3"/>
        <v>0</v>
      </c>
      <c r="E195" s="159" t="s">
        <v>166</v>
      </c>
      <c r="G195" s="215"/>
      <c r="H195" s="139"/>
    </row>
    <row r="196" spans="1:8" s="73" customFormat="1" ht="15" hidden="1" customHeight="1" x14ac:dyDescent="0.3">
      <c r="A196" s="154"/>
      <c r="B196" s="213"/>
      <c r="C196" s="214"/>
      <c r="D196" s="184">
        <f t="shared" si="3"/>
        <v>0</v>
      </c>
      <c r="E196" s="159" t="s">
        <v>166</v>
      </c>
      <c r="G196" s="215"/>
      <c r="H196" s="139"/>
    </row>
    <row r="197" spans="1:8" s="73" customFormat="1" ht="15" hidden="1" customHeight="1" x14ac:dyDescent="0.3">
      <c r="A197" s="154"/>
      <c r="B197" s="213"/>
      <c r="C197" s="214"/>
      <c r="D197" s="184">
        <f t="shared" si="3"/>
        <v>0</v>
      </c>
      <c r="E197" s="159" t="s">
        <v>166</v>
      </c>
      <c r="G197" s="215"/>
      <c r="H197" s="139"/>
    </row>
    <row r="198" spans="1:8" s="73" customFormat="1" ht="15" hidden="1" customHeight="1" x14ac:dyDescent="0.3">
      <c r="A198" s="154"/>
      <c r="B198" s="213"/>
      <c r="C198" s="214"/>
      <c r="D198" s="184">
        <f t="shared" si="3"/>
        <v>0</v>
      </c>
      <c r="E198" s="159" t="s">
        <v>166</v>
      </c>
      <c r="G198" s="215"/>
      <c r="H198" s="139"/>
    </row>
    <row r="199" spans="1:8" s="73" customFormat="1" ht="15" hidden="1" customHeight="1" x14ac:dyDescent="0.3">
      <c r="A199" s="154"/>
      <c r="B199" s="213"/>
      <c r="C199" s="214"/>
      <c r="D199" s="184">
        <f t="shared" si="3"/>
        <v>0</v>
      </c>
      <c r="E199" s="159" t="s">
        <v>166</v>
      </c>
      <c r="G199" s="215"/>
      <c r="H199" s="139"/>
    </row>
    <row r="200" spans="1:8" s="73" customFormat="1" ht="15" hidden="1" customHeight="1" x14ac:dyDescent="0.3">
      <c r="A200" s="154"/>
      <c r="B200" s="213"/>
      <c r="C200" s="214"/>
      <c r="D200" s="184">
        <f t="shared" ref="D200:D263" si="4">ROUND(+B200*C200,2)</f>
        <v>0</v>
      </c>
      <c r="E200" s="159" t="s">
        <v>166</v>
      </c>
      <c r="G200" s="215"/>
      <c r="H200" s="139"/>
    </row>
    <row r="201" spans="1:8" s="73" customFormat="1" ht="15" hidden="1" customHeight="1" x14ac:dyDescent="0.3">
      <c r="A201" s="154"/>
      <c r="B201" s="213"/>
      <c r="C201" s="214"/>
      <c r="D201" s="184">
        <f t="shared" si="4"/>
        <v>0</v>
      </c>
      <c r="E201" s="159" t="s">
        <v>166</v>
      </c>
      <c r="G201" s="215"/>
      <c r="H201" s="139"/>
    </row>
    <row r="202" spans="1:8" s="73" customFormat="1" ht="15" hidden="1" customHeight="1" x14ac:dyDescent="0.3">
      <c r="A202" s="154"/>
      <c r="B202" s="213"/>
      <c r="C202" s="214"/>
      <c r="D202" s="184">
        <f t="shared" si="4"/>
        <v>0</v>
      </c>
      <c r="E202" s="159" t="s">
        <v>166</v>
      </c>
      <c r="G202" s="215"/>
      <c r="H202" s="139"/>
    </row>
    <row r="203" spans="1:8" s="73" customFormat="1" ht="15" hidden="1" customHeight="1" x14ac:dyDescent="0.3">
      <c r="A203" s="154"/>
      <c r="B203" s="213"/>
      <c r="C203" s="214"/>
      <c r="D203" s="184">
        <f t="shared" si="4"/>
        <v>0</v>
      </c>
      <c r="E203" s="159" t="s">
        <v>166</v>
      </c>
      <c r="G203" s="215"/>
      <c r="H203" s="139"/>
    </row>
    <row r="204" spans="1:8" s="73" customFormat="1" ht="15" hidden="1" customHeight="1" x14ac:dyDescent="0.3">
      <c r="A204" s="154"/>
      <c r="B204" s="213"/>
      <c r="C204" s="214"/>
      <c r="D204" s="184">
        <f t="shared" si="4"/>
        <v>0</v>
      </c>
      <c r="E204" s="159" t="s">
        <v>166</v>
      </c>
      <c r="G204" s="215"/>
      <c r="H204" s="139"/>
    </row>
    <row r="205" spans="1:8" s="73" customFormat="1" ht="15" hidden="1" customHeight="1" x14ac:dyDescent="0.3">
      <c r="A205" s="154"/>
      <c r="B205" s="213"/>
      <c r="C205" s="214"/>
      <c r="D205" s="184">
        <f t="shared" si="4"/>
        <v>0</v>
      </c>
      <c r="E205" s="159" t="s">
        <v>166</v>
      </c>
      <c r="G205" s="215"/>
      <c r="H205" s="139"/>
    </row>
    <row r="206" spans="1:8" s="73" customFormat="1" ht="15" hidden="1" customHeight="1" x14ac:dyDescent="0.3">
      <c r="A206" s="154"/>
      <c r="B206" s="213"/>
      <c r="C206" s="214"/>
      <c r="D206" s="184">
        <f t="shared" si="4"/>
        <v>0</v>
      </c>
      <c r="E206" s="159" t="s">
        <v>166</v>
      </c>
      <c r="G206" s="215"/>
      <c r="H206" s="139"/>
    </row>
    <row r="207" spans="1:8" s="73" customFormat="1" ht="15" hidden="1" customHeight="1" x14ac:dyDescent="0.3">
      <c r="A207" s="154"/>
      <c r="B207" s="213"/>
      <c r="C207" s="214"/>
      <c r="D207" s="184">
        <f t="shared" si="4"/>
        <v>0</v>
      </c>
      <c r="E207" s="159" t="s">
        <v>166</v>
      </c>
      <c r="G207" s="215"/>
      <c r="H207" s="139"/>
    </row>
    <row r="208" spans="1:8" s="73" customFormat="1" ht="15" hidden="1" customHeight="1" x14ac:dyDescent="0.3">
      <c r="A208" s="154"/>
      <c r="B208" s="213"/>
      <c r="C208" s="214"/>
      <c r="D208" s="184">
        <f t="shared" si="4"/>
        <v>0</v>
      </c>
      <c r="E208" s="159" t="s">
        <v>166</v>
      </c>
      <c r="G208" s="215"/>
      <c r="H208" s="139"/>
    </row>
    <row r="209" spans="1:8" s="73" customFormat="1" ht="15" hidden="1" customHeight="1" x14ac:dyDescent="0.3">
      <c r="A209" s="154"/>
      <c r="B209" s="213"/>
      <c r="C209" s="214"/>
      <c r="D209" s="184">
        <f t="shared" si="4"/>
        <v>0</v>
      </c>
      <c r="E209" s="159" t="s">
        <v>166</v>
      </c>
      <c r="G209" s="215"/>
      <c r="H209" s="139"/>
    </row>
    <row r="210" spans="1:8" s="73" customFormat="1" ht="15" hidden="1" customHeight="1" x14ac:dyDescent="0.3">
      <c r="A210" s="154"/>
      <c r="B210" s="213"/>
      <c r="C210" s="214"/>
      <c r="D210" s="184">
        <f t="shared" si="4"/>
        <v>0</v>
      </c>
      <c r="E210" s="159" t="s">
        <v>166</v>
      </c>
      <c r="G210" s="215"/>
      <c r="H210" s="139"/>
    </row>
    <row r="211" spans="1:8" s="73" customFormat="1" ht="15" hidden="1" customHeight="1" x14ac:dyDescent="0.3">
      <c r="A211" s="154"/>
      <c r="B211" s="213"/>
      <c r="C211" s="214"/>
      <c r="D211" s="184">
        <f t="shared" si="4"/>
        <v>0</v>
      </c>
      <c r="E211" s="159" t="s">
        <v>166</v>
      </c>
      <c r="G211" s="215"/>
      <c r="H211" s="139"/>
    </row>
    <row r="212" spans="1:8" s="73" customFormat="1" ht="15" hidden="1" customHeight="1" x14ac:dyDescent="0.3">
      <c r="A212" s="154"/>
      <c r="B212" s="213"/>
      <c r="C212" s="214"/>
      <c r="D212" s="184">
        <f t="shared" si="4"/>
        <v>0</v>
      </c>
      <c r="E212" s="159" t="s">
        <v>166</v>
      </c>
      <c r="G212" s="215"/>
      <c r="H212" s="139"/>
    </row>
    <row r="213" spans="1:8" s="73" customFormat="1" ht="15" hidden="1" customHeight="1" x14ac:dyDescent="0.3">
      <c r="A213" s="154"/>
      <c r="B213" s="213"/>
      <c r="C213" s="214"/>
      <c r="D213" s="184">
        <f t="shared" si="4"/>
        <v>0</v>
      </c>
      <c r="E213" s="159" t="s">
        <v>166</v>
      </c>
      <c r="G213" s="215"/>
      <c r="H213" s="139"/>
    </row>
    <row r="214" spans="1:8" s="73" customFormat="1" ht="15" hidden="1" customHeight="1" x14ac:dyDescent="0.3">
      <c r="A214" s="154"/>
      <c r="B214" s="213"/>
      <c r="C214" s="214"/>
      <c r="D214" s="184">
        <f t="shared" si="4"/>
        <v>0</v>
      </c>
      <c r="E214" s="159" t="s">
        <v>166</v>
      </c>
      <c r="G214" s="215"/>
      <c r="H214" s="139"/>
    </row>
    <row r="215" spans="1:8" s="73" customFormat="1" ht="15" hidden="1" customHeight="1" x14ac:dyDescent="0.3">
      <c r="A215" s="154"/>
      <c r="B215" s="213"/>
      <c r="C215" s="214"/>
      <c r="D215" s="184">
        <f t="shared" si="4"/>
        <v>0</v>
      </c>
      <c r="E215" s="159" t="s">
        <v>166</v>
      </c>
      <c r="G215" s="215"/>
      <c r="H215" s="139"/>
    </row>
    <row r="216" spans="1:8" s="73" customFormat="1" ht="15" hidden="1" customHeight="1" x14ac:dyDescent="0.3">
      <c r="A216" s="154"/>
      <c r="B216" s="213"/>
      <c r="C216" s="214"/>
      <c r="D216" s="184">
        <f t="shared" si="4"/>
        <v>0</v>
      </c>
      <c r="E216" s="159" t="s">
        <v>166</v>
      </c>
      <c r="G216" s="215"/>
      <c r="H216" s="139"/>
    </row>
    <row r="217" spans="1:8" s="73" customFormat="1" ht="15" hidden="1" customHeight="1" x14ac:dyDescent="0.3">
      <c r="A217" s="154"/>
      <c r="B217" s="213"/>
      <c r="C217" s="214"/>
      <c r="D217" s="184">
        <f t="shared" si="4"/>
        <v>0</v>
      </c>
      <c r="E217" s="159" t="s">
        <v>166</v>
      </c>
      <c r="G217" s="215"/>
      <c r="H217" s="139"/>
    </row>
    <row r="218" spans="1:8" s="73" customFormat="1" ht="15" hidden="1" customHeight="1" x14ac:dyDescent="0.3">
      <c r="A218" s="154"/>
      <c r="B218" s="213"/>
      <c r="C218" s="214"/>
      <c r="D218" s="184">
        <f t="shared" si="4"/>
        <v>0</v>
      </c>
      <c r="E218" s="159" t="s">
        <v>166</v>
      </c>
      <c r="G218" s="215"/>
      <c r="H218" s="139"/>
    </row>
    <row r="219" spans="1:8" s="73" customFormat="1" ht="15" hidden="1" customHeight="1" x14ac:dyDescent="0.3">
      <c r="A219" s="154"/>
      <c r="B219" s="213"/>
      <c r="C219" s="214"/>
      <c r="D219" s="184">
        <f t="shared" si="4"/>
        <v>0</v>
      </c>
      <c r="E219" s="159" t="s">
        <v>166</v>
      </c>
      <c r="G219" s="215"/>
      <c r="H219" s="139"/>
    </row>
    <row r="220" spans="1:8" s="73" customFormat="1" ht="15" hidden="1" customHeight="1" x14ac:dyDescent="0.3">
      <c r="A220" s="154"/>
      <c r="B220" s="213"/>
      <c r="C220" s="214"/>
      <c r="D220" s="184">
        <f t="shared" si="4"/>
        <v>0</v>
      </c>
      <c r="E220" s="159" t="s">
        <v>166</v>
      </c>
      <c r="G220" s="215"/>
      <c r="H220" s="139"/>
    </row>
    <row r="221" spans="1:8" s="73" customFormat="1" ht="15" hidden="1" customHeight="1" x14ac:dyDescent="0.3">
      <c r="A221" s="154"/>
      <c r="B221" s="213"/>
      <c r="C221" s="214"/>
      <c r="D221" s="184">
        <f t="shared" si="4"/>
        <v>0</v>
      </c>
      <c r="E221" s="159" t="s">
        <v>166</v>
      </c>
      <c r="G221" s="215"/>
      <c r="H221" s="139"/>
    </row>
    <row r="222" spans="1:8" s="73" customFormat="1" ht="15" hidden="1" customHeight="1" x14ac:dyDescent="0.3">
      <c r="A222" s="154"/>
      <c r="B222" s="213"/>
      <c r="C222" s="214"/>
      <c r="D222" s="184">
        <f t="shared" si="4"/>
        <v>0</v>
      </c>
      <c r="E222" s="159" t="s">
        <v>166</v>
      </c>
      <c r="G222" s="215"/>
      <c r="H222" s="139"/>
    </row>
    <row r="223" spans="1:8" s="73" customFormat="1" ht="15" hidden="1" customHeight="1" x14ac:dyDescent="0.3">
      <c r="A223" s="154"/>
      <c r="B223" s="213"/>
      <c r="C223" s="214"/>
      <c r="D223" s="184">
        <f t="shared" si="4"/>
        <v>0</v>
      </c>
      <c r="E223" s="159" t="s">
        <v>166</v>
      </c>
      <c r="G223" s="215"/>
      <c r="H223" s="139"/>
    </row>
    <row r="224" spans="1:8" s="73" customFormat="1" ht="15" hidden="1" customHeight="1" x14ac:dyDescent="0.3">
      <c r="A224" s="154"/>
      <c r="B224" s="213"/>
      <c r="C224" s="214"/>
      <c r="D224" s="184">
        <f t="shared" si="4"/>
        <v>0</v>
      </c>
      <c r="E224" s="159" t="s">
        <v>166</v>
      </c>
      <c r="G224" s="215"/>
      <c r="H224" s="139"/>
    </row>
    <row r="225" spans="1:8" s="73" customFormat="1" ht="15" hidden="1" customHeight="1" x14ac:dyDescent="0.3">
      <c r="A225" s="154"/>
      <c r="B225" s="213"/>
      <c r="C225" s="214"/>
      <c r="D225" s="184">
        <f t="shared" si="4"/>
        <v>0</v>
      </c>
      <c r="E225" s="159" t="s">
        <v>166</v>
      </c>
      <c r="G225" s="215"/>
      <c r="H225" s="139"/>
    </row>
    <row r="226" spans="1:8" s="73" customFormat="1" ht="15" hidden="1" customHeight="1" x14ac:dyDescent="0.3">
      <c r="A226" s="154"/>
      <c r="B226" s="213"/>
      <c r="C226" s="214"/>
      <c r="D226" s="184">
        <f t="shared" si="4"/>
        <v>0</v>
      </c>
      <c r="E226" s="159" t="s">
        <v>166</v>
      </c>
      <c r="G226" s="215"/>
      <c r="H226" s="139"/>
    </row>
    <row r="227" spans="1:8" s="73" customFormat="1" ht="15" hidden="1" customHeight="1" x14ac:dyDescent="0.3">
      <c r="A227" s="154"/>
      <c r="B227" s="213"/>
      <c r="C227" s="214"/>
      <c r="D227" s="184">
        <f t="shared" si="4"/>
        <v>0</v>
      </c>
      <c r="E227" s="159" t="s">
        <v>166</v>
      </c>
      <c r="G227" s="215"/>
      <c r="H227" s="139"/>
    </row>
    <row r="228" spans="1:8" s="73" customFormat="1" ht="15" hidden="1" customHeight="1" x14ac:dyDescent="0.3">
      <c r="A228" s="154"/>
      <c r="B228" s="213"/>
      <c r="C228" s="214"/>
      <c r="D228" s="184">
        <f t="shared" si="4"/>
        <v>0</v>
      </c>
      <c r="E228" s="159" t="s">
        <v>166</v>
      </c>
      <c r="G228" s="215"/>
      <c r="H228" s="139"/>
    </row>
    <row r="229" spans="1:8" s="73" customFormat="1" ht="15" hidden="1" customHeight="1" x14ac:dyDescent="0.3">
      <c r="A229" s="154"/>
      <c r="B229" s="213"/>
      <c r="C229" s="214"/>
      <c r="D229" s="184">
        <f t="shared" si="4"/>
        <v>0</v>
      </c>
      <c r="E229" s="159" t="s">
        <v>166</v>
      </c>
      <c r="G229" s="215"/>
      <c r="H229" s="139"/>
    </row>
    <row r="230" spans="1:8" s="73" customFormat="1" ht="15" hidden="1" customHeight="1" x14ac:dyDescent="0.3">
      <c r="A230" s="154"/>
      <c r="B230" s="213"/>
      <c r="C230" s="214"/>
      <c r="D230" s="184">
        <f t="shared" si="4"/>
        <v>0</v>
      </c>
      <c r="E230" s="159" t="s">
        <v>166</v>
      </c>
      <c r="G230" s="215"/>
      <c r="H230" s="139"/>
    </row>
    <row r="231" spans="1:8" s="73" customFormat="1" ht="15" hidden="1" customHeight="1" x14ac:dyDescent="0.3">
      <c r="A231" s="154"/>
      <c r="B231" s="213"/>
      <c r="C231" s="214"/>
      <c r="D231" s="184">
        <f t="shared" si="4"/>
        <v>0</v>
      </c>
      <c r="E231" s="159" t="s">
        <v>166</v>
      </c>
      <c r="G231" s="215"/>
      <c r="H231" s="139"/>
    </row>
    <row r="232" spans="1:8" s="73" customFormat="1" ht="15" hidden="1" customHeight="1" x14ac:dyDescent="0.3">
      <c r="A232" s="154"/>
      <c r="B232" s="213"/>
      <c r="C232" s="214"/>
      <c r="D232" s="184">
        <f t="shared" si="4"/>
        <v>0</v>
      </c>
      <c r="E232" s="159" t="s">
        <v>166</v>
      </c>
      <c r="G232" s="215"/>
      <c r="H232" s="139"/>
    </row>
    <row r="233" spans="1:8" s="73" customFormat="1" ht="15" hidden="1" customHeight="1" x14ac:dyDescent="0.3">
      <c r="A233" s="154"/>
      <c r="B233" s="213"/>
      <c r="C233" s="214"/>
      <c r="D233" s="184">
        <f t="shared" si="4"/>
        <v>0</v>
      </c>
      <c r="E233" s="159" t="s">
        <v>166</v>
      </c>
      <c r="G233" s="215"/>
      <c r="H233" s="139"/>
    </row>
    <row r="234" spans="1:8" s="73" customFormat="1" ht="15" hidden="1" customHeight="1" x14ac:dyDescent="0.3">
      <c r="A234" s="154"/>
      <c r="B234" s="213"/>
      <c r="C234" s="214"/>
      <c r="D234" s="184">
        <f t="shared" si="4"/>
        <v>0</v>
      </c>
      <c r="E234" s="159" t="s">
        <v>166</v>
      </c>
      <c r="G234" s="215"/>
      <c r="H234" s="139"/>
    </row>
    <row r="235" spans="1:8" s="73" customFormat="1" ht="15" hidden="1" customHeight="1" x14ac:dyDescent="0.3">
      <c r="A235" s="154"/>
      <c r="B235" s="213"/>
      <c r="C235" s="214"/>
      <c r="D235" s="184">
        <f t="shared" si="4"/>
        <v>0</v>
      </c>
      <c r="E235" s="159" t="s">
        <v>166</v>
      </c>
      <c r="G235" s="215"/>
      <c r="H235" s="139"/>
    </row>
    <row r="236" spans="1:8" s="73" customFormat="1" ht="15" hidden="1" customHeight="1" x14ac:dyDescent="0.3">
      <c r="A236" s="154"/>
      <c r="B236" s="213"/>
      <c r="C236" s="214"/>
      <c r="D236" s="184">
        <f t="shared" si="4"/>
        <v>0</v>
      </c>
      <c r="E236" s="159" t="s">
        <v>166</v>
      </c>
      <c r="G236" s="215"/>
      <c r="H236" s="139"/>
    </row>
    <row r="237" spans="1:8" s="73" customFormat="1" ht="15" hidden="1" customHeight="1" x14ac:dyDescent="0.3">
      <c r="A237" s="154"/>
      <c r="B237" s="213"/>
      <c r="C237" s="214"/>
      <c r="D237" s="184">
        <f t="shared" si="4"/>
        <v>0</v>
      </c>
      <c r="E237" s="159" t="s">
        <v>166</v>
      </c>
      <c r="G237" s="215"/>
      <c r="H237" s="139"/>
    </row>
    <row r="238" spans="1:8" s="73" customFormat="1" ht="15" hidden="1" customHeight="1" x14ac:dyDescent="0.3">
      <c r="A238" s="154"/>
      <c r="B238" s="213"/>
      <c r="C238" s="214"/>
      <c r="D238" s="184">
        <f t="shared" si="4"/>
        <v>0</v>
      </c>
      <c r="E238" s="159" t="s">
        <v>166</v>
      </c>
      <c r="G238" s="215"/>
      <c r="H238" s="139"/>
    </row>
    <row r="239" spans="1:8" s="73" customFormat="1" ht="15" hidden="1" customHeight="1" x14ac:dyDescent="0.3">
      <c r="A239" s="154"/>
      <c r="B239" s="213"/>
      <c r="C239" s="214"/>
      <c r="D239" s="184">
        <f t="shared" si="4"/>
        <v>0</v>
      </c>
      <c r="E239" s="159" t="s">
        <v>166</v>
      </c>
      <c r="G239" s="215"/>
      <c r="H239" s="139"/>
    </row>
    <row r="240" spans="1:8" s="73" customFormat="1" ht="15" hidden="1" customHeight="1" x14ac:dyDescent="0.3">
      <c r="A240" s="154"/>
      <c r="B240" s="213"/>
      <c r="C240" s="214"/>
      <c r="D240" s="184">
        <f t="shared" si="4"/>
        <v>0</v>
      </c>
      <c r="E240" s="159" t="s">
        <v>166</v>
      </c>
      <c r="G240" s="215"/>
      <c r="H240" s="139"/>
    </row>
    <row r="241" spans="1:8" s="73" customFormat="1" ht="15" hidden="1" customHeight="1" x14ac:dyDescent="0.3">
      <c r="A241" s="154"/>
      <c r="B241" s="213"/>
      <c r="C241" s="214"/>
      <c r="D241" s="184">
        <f t="shared" si="4"/>
        <v>0</v>
      </c>
      <c r="E241" s="159" t="s">
        <v>166</v>
      </c>
      <c r="G241" s="215"/>
      <c r="H241" s="139"/>
    </row>
    <row r="242" spans="1:8" s="73" customFormat="1" ht="15" hidden="1" customHeight="1" x14ac:dyDescent="0.3">
      <c r="A242" s="154"/>
      <c r="B242" s="213"/>
      <c r="C242" s="214"/>
      <c r="D242" s="184">
        <f t="shared" si="4"/>
        <v>0</v>
      </c>
      <c r="E242" s="159" t="s">
        <v>166</v>
      </c>
      <c r="G242" s="215"/>
      <c r="H242" s="139"/>
    </row>
    <row r="243" spans="1:8" s="73" customFormat="1" ht="15" hidden="1" customHeight="1" x14ac:dyDescent="0.3">
      <c r="A243" s="154"/>
      <c r="B243" s="213"/>
      <c r="C243" s="214"/>
      <c r="D243" s="184">
        <f t="shared" si="4"/>
        <v>0</v>
      </c>
      <c r="E243" s="159" t="s">
        <v>166</v>
      </c>
      <c r="G243" s="215"/>
      <c r="H243" s="139"/>
    </row>
    <row r="244" spans="1:8" s="73" customFormat="1" ht="15" hidden="1" customHeight="1" x14ac:dyDescent="0.3">
      <c r="A244" s="154"/>
      <c r="B244" s="213"/>
      <c r="C244" s="214"/>
      <c r="D244" s="184">
        <f t="shared" si="4"/>
        <v>0</v>
      </c>
      <c r="E244" s="159" t="s">
        <v>166</v>
      </c>
      <c r="G244" s="215"/>
      <c r="H244" s="139"/>
    </row>
    <row r="245" spans="1:8" s="73" customFormat="1" ht="15" hidden="1" customHeight="1" x14ac:dyDescent="0.3">
      <c r="A245" s="154"/>
      <c r="B245" s="213"/>
      <c r="C245" s="214"/>
      <c r="D245" s="184">
        <f t="shared" si="4"/>
        <v>0</v>
      </c>
      <c r="E245" s="159" t="s">
        <v>166</v>
      </c>
      <c r="G245" s="215"/>
      <c r="H245" s="139"/>
    </row>
    <row r="246" spans="1:8" s="73" customFormat="1" ht="15" hidden="1" customHeight="1" x14ac:dyDescent="0.3">
      <c r="A246" s="154"/>
      <c r="B246" s="213"/>
      <c r="C246" s="214"/>
      <c r="D246" s="184">
        <f t="shared" si="4"/>
        <v>0</v>
      </c>
      <c r="E246" s="159" t="s">
        <v>166</v>
      </c>
      <c r="G246" s="215"/>
      <c r="H246" s="139"/>
    </row>
    <row r="247" spans="1:8" s="73" customFormat="1" ht="15" hidden="1" customHeight="1" x14ac:dyDescent="0.3">
      <c r="A247" s="154"/>
      <c r="B247" s="213"/>
      <c r="C247" s="214"/>
      <c r="D247" s="184">
        <f t="shared" si="4"/>
        <v>0</v>
      </c>
      <c r="E247" s="159" t="s">
        <v>166</v>
      </c>
      <c r="G247" s="215"/>
      <c r="H247" s="139"/>
    </row>
    <row r="248" spans="1:8" s="73" customFormat="1" ht="15" hidden="1" customHeight="1" x14ac:dyDescent="0.3">
      <c r="A248" s="154"/>
      <c r="B248" s="213"/>
      <c r="C248" s="214"/>
      <c r="D248" s="184">
        <f t="shared" si="4"/>
        <v>0</v>
      </c>
      <c r="E248" s="159" t="s">
        <v>166</v>
      </c>
      <c r="G248" s="215"/>
      <c r="H248" s="139"/>
    </row>
    <row r="249" spans="1:8" s="73" customFormat="1" ht="15" hidden="1" customHeight="1" x14ac:dyDescent="0.3">
      <c r="A249" s="154"/>
      <c r="B249" s="213"/>
      <c r="C249" s="214"/>
      <c r="D249" s="184">
        <f t="shared" si="4"/>
        <v>0</v>
      </c>
      <c r="E249" s="159" t="s">
        <v>166</v>
      </c>
      <c r="G249" s="215"/>
      <c r="H249" s="139"/>
    </row>
    <row r="250" spans="1:8" s="73" customFormat="1" ht="15" hidden="1" customHeight="1" x14ac:dyDescent="0.3">
      <c r="A250" s="154"/>
      <c r="B250" s="213"/>
      <c r="C250" s="214"/>
      <c r="D250" s="184">
        <f t="shared" si="4"/>
        <v>0</v>
      </c>
      <c r="E250" s="159" t="s">
        <v>166</v>
      </c>
      <c r="G250" s="215"/>
      <c r="H250" s="139"/>
    </row>
    <row r="251" spans="1:8" s="73" customFormat="1" ht="15" hidden="1" customHeight="1" x14ac:dyDescent="0.3">
      <c r="A251" s="154"/>
      <c r="B251" s="213"/>
      <c r="C251" s="214"/>
      <c r="D251" s="184">
        <f t="shared" si="4"/>
        <v>0</v>
      </c>
      <c r="E251" s="159" t="s">
        <v>166</v>
      </c>
      <c r="G251" s="215"/>
      <c r="H251" s="139"/>
    </row>
    <row r="252" spans="1:8" s="73" customFormat="1" ht="15" hidden="1" customHeight="1" x14ac:dyDescent="0.3">
      <c r="A252" s="154"/>
      <c r="B252" s="213"/>
      <c r="C252" s="214"/>
      <c r="D252" s="184">
        <f t="shared" si="4"/>
        <v>0</v>
      </c>
      <c r="E252" s="159" t="s">
        <v>166</v>
      </c>
      <c r="G252" s="215"/>
      <c r="H252" s="139"/>
    </row>
    <row r="253" spans="1:8" s="73" customFormat="1" ht="15" hidden="1" customHeight="1" x14ac:dyDescent="0.3">
      <c r="A253" s="154"/>
      <c r="B253" s="213"/>
      <c r="C253" s="214"/>
      <c r="D253" s="184">
        <f t="shared" si="4"/>
        <v>0</v>
      </c>
      <c r="E253" s="159" t="s">
        <v>166</v>
      </c>
      <c r="G253" s="215"/>
      <c r="H253" s="139"/>
    </row>
    <row r="254" spans="1:8" s="73" customFormat="1" ht="15" hidden="1" customHeight="1" x14ac:dyDescent="0.3">
      <c r="A254" s="154"/>
      <c r="B254" s="213"/>
      <c r="C254" s="214"/>
      <c r="D254" s="184">
        <f t="shared" si="4"/>
        <v>0</v>
      </c>
      <c r="E254" s="159" t="s">
        <v>166</v>
      </c>
      <c r="G254" s="215"/>
      <c r="H254" s="139"/>
    </row>
    <row r="255" spans="1:8" s="73" customFormat="1" ht="15" hidden="1" customHeight="1" x14ac:dyDescent="0.3">
      <c r="A255" s="154"/>
      <c r="B255" s="213"/>
      <c r="C255" s="214"/>
      <c r="D255" s="184">
        <f t="shared" si="4"/>
        <v>0</v>
      </c>
      <c r="E255" s="159" t="s">
        <v>166</v>
      </c>
      <c r="G255" s="215"/>
      <c r="H255" s="139"/>
    </row>
    <row r="256" spans="1:8" s="73" customFormat="1" ht="15" hidden="1" customHeight="1" x14ac:dyDescent="0.3">
      <c r="A256" s="154"/>
      <c r="B256" s="213"/>
      <c r="C256" s="214"/>
      <c r="D256" s="184">
        <f t="shared" si="4"/>
        <v>0</v>
      </c>
      <c r="E256" s="159" t="s">
        <v>166</v>
      </c>
      <c r="G256" s="215"/>
      <c r="H256" s="139"/>
    </row>
    <row r="257" spans="1:15" s="73" customFormat="1" ht="15" hidden="1" customHeight="1" x14ac:dyDescent="0.3">
      <c r="A257" s="154"/>
      <c r="B257" s="213"/>
      <c r="C257" s="214"/>
      <c r="D257" s="184">
        <f t="shared" si="4"/>
        <v>0</v>
      </c>
      <c r="E257" s="159" t="s">
        <v>166</v>
      </c>
      <c r="G257" s="215"/>
      <c r="H257" s="139"/>
    </row>
    <row r="258" spans="1:15" s="73" customFormat="1" ht="15" hidden="1" customHeight="1" x14ac:dyDescent="0.3">
      <c r="A258" s="154"/>
      <c r="B258" s="213"/>
      <c r="C258" s="214"/>
      <c r="D258" s="184">
        <f t="shared" si="4"/>
        <v>0</v>
      </c>
      <c r="E258" s="159" t="s">
        <v>166</v>
      </c>
      <c r="G258" s="215"/>
      <c r="H258" s="139"/>
    </row>
    <row r="259" spans="1:15" s="73" customFormat="1" ht="15" hidden="1" customHeight="1" x14ac:dyDescent="0.3">
      <c r="A259" s="154"/>
      <c r="B259" s="213"/>
      <c r="C259" s="214"/>
      <c r="D259" s="184">
        <f t="shared" si="4"/>
        <v>0</v>
      </c>
      <c r="E259" s="159" t="s">
        <v>166</v>
      </c>
      <c r="G259" s="215"/>
      <c r="H259" s="139"/>
    </row>
    <row r="260" spans="1:15" s="73" customFormat="1" ht="15" hidden="1" customHeight="1" x14ac:dyDescent="0.3">
      <c r="A260" s="154"/>
      <c r="B260" s="213"/>
      <c r="C260" s="214"/>
      <c r="D260" s="184">
        <f t="shared" si="4"/>
        <v>0</v>
      </c>
      <c r="E260" s="159" t="s">
        <v>166</v>
      </c>
      <c r="G260" s="215"/>
      <c r="H260" s="139"/>
    </row>
    <row r="261" spans="1:15" s="73" customFormat="1" ht="15" hidden="1" customHeight="1" x14ac:dyDescent="0.3">
      <c r="A261" s="154"/>
      <c r="B261" s="213"/>
      <c r="C261" s="214"/>
      <c r="D261" s="184">
        <f t="shared" si="4"/>
        <v>0</v>
      </c>
      <c r="E261" s="159" t="s">
        <v>166</v>
      </c>
      <c r="G261" s="215"/>
      <c r="H261" s="139"/>
    </row>
    <row r="262" spans="1:15" s="73" customFormat="1" ht="15" hidden="1" customHeight="1" x14ac:dyDescent="0.3">
      <c r="A262" s="154"/>
      <c r="B262" s="213"/>
      <c r="C262" s="214"/>
      <c r="D262" s="184">
        <f t="shared" si="4"/>
        <v>0</v>
      </c>
      <c r="E262" s="159" t="s">
        <v>166</v>
      </c>
      <c r="G262" s="215"/>
      <c r="H262" s="139"/>
    </row>
    <row r="263" spans="1:15" s="73" customFormat="1" ht="15" hidden="1" customHeight="1" x14ac:dyDescent="0.3">
      <c r="A263" s="154"/>
      <c r="B263" s="213"/>
      <c r="C263" s="214"/>
      <c r="D263" s="184">
        <f t="shared" si="4"/>
        <v>0</v>
      </c>
      <c r="E263" s="159" t="s">
        <v>166</v>
      </c>
      <c r="G263" s="215"/>
      <c r="H263" s="139"/>
    </row>
    <row r="264" spans="1:15" s="73" customFormat="1" ht="15" hidden="1" customHeight="1" x14ac:dyDescent="0.3">
      <c r="A264" s="154"/>
      <c r="B264" s="213"/>
      <c r="C264" s="214"/>
      <c r="D264" s="184">
        <f t="shared" ref="D264:D265" si="5">ROUND(+B264*C264,2)</f>
        <v>0</v>
      </c>
      <c r="E264" s="159" t="s">
        <v>166</v>
      </c>
      <c r="G264" s="215"/>
      <c r="H264" s="139"/>
    </row>
    <row r="265" spans="1:15" s="73" customFormat="1" x14ac:dyDescent="0.3">
      <c r="A265" s="154"/>
      <c r="B265" s="213"/>
      <c r="C265" s="214"/>
      <c r="D265" s="210">
        <f t="shared" si="5"/>
        <v>0</v>
      </c>
      <c r="E265" s="159" t="s">
        <v>166</v>
      </c>
    </row>
    <row r="266" spans="1:15" s="73" customFormat="1" x14ac:dyDescent="0.3">
      <c r="A266" s="217"/>
      <c r="B266" s="217"/>
      <c r="C266" s="169" t="s">
        <v>167</v>
      </c>
      <c r="D266" s="170">
        <f>ROUND(SUBTOTAL(109,D135:D265),2)</f>
        <v>0</v>
      </c>
      <c r="E266" s="159" t="s">
        <v>166</v>
      </c>
      <c r="G266" s="244" t="s">
        <v>182</v>
      </c>
    </row>
    <row r="267" spans="1:15" x14ac:dyDescent="0.3">
      <c r="E267" s="159" t="s">
        <v>158</v>
      </c>
    </row>
    <row r="268" spans="1:15" x14ac:dyDescent="0.3">
      <c r="C268" s="243" t="s">
        <v>177</v>
      </c>
      <c r="D268" s="196">
        <f>+D266+D134</f>
        <v>0</v>
      </c>
      <c r="E268" s="184" t="s">
        <v>158</v>
      </c>
      <c r="G268" s="78" t="s">
        <v>169</v>
      </c>
    </row>
    <row r="269" spans="1:15" s="73" customFormat="1" x14ac:dyDescent="0.3">
      <c r="A269"/>
      <c r="B269"/>
      <c r="C269"/>
      <c r="D269"/>
      <c r="E269" s="185" t="s">
        <v>158</v>
      </c>
    </row>
    <row r="270" spans="1:15" s="73" customFormat="1" x14ac:dyDescent="0.3">
      <c r="A270" s="174" t="s">
        <v>170</v>
      </c>
      <c r="B270" s="69"/>
      <c r="C270" s="67"/>
      <c r="D270" s="68"/>
      <c r="E270" s="184" t="s">
        <v>163</v>
      </c>
      <c r="G270" s="79" t="s">
        <v>171</v>
      </c>
    </row>
    <row r="271" spans="1:15" s="73" customFormat="1" ht="45" customHeight="1" x14ac:dyDescent="0.3">
      <c r="A271" s="357"/>
      <c r="B271" s="358"/>
      <c r="C271" s="358"/>
      <c r="D271" s="359"/>
      <c r="E271" s="184" t="s">
        <v>163</v>
      </c>
      <c r="G271" s="360" t="s">
        <v>172</v>
      </c>
      <c r="H271" s="360"/>
      <c r="I271" s="360"/>
      <c r="J271" s="360"/>
      <c r="K271" s="360"/>
      <c r="L271" s="360"/>
      <c r="M271" s="360"/>
      <c r="N271" s="360"/>
      <c r="O271" s="360"/>
    </row>
    <row r="272" spans="1:15" x14ac:dyDescent="0.3">
      <c r="E272" s="171" t="s">
        <v>166</v>
      </c>
      <c r="G272" s="79"/>
    </row>
    <row r="273" spans="1:15" s="73" customFormat="1" x14ac:dyDescent="0.3">
      <c r="A273" s="174" t="s">
        <v>173</v>
      </c>
      <c r="B273" s="69"/>
      <c r="C273" s="70"/>
      <c r="D273" s="71"/>
      <c r="E273" s="172" t="s">
        <v>166</v>
      </c>
      <c r="G273" s="79" t="s">
        <v>171</v>
      </c>
    </row>
    <row r="274" spans="1:15" s="73" customFormat="1" ht="45" customHeight="1" x14ac:dyDescent="0.3">
      <c r="A274" s="357"/>
      <c r="B274" s="358"/>
      <c r="C274" s="358"/>
      <c r="D274" s="359"/>
      <c r="E274" t="s">
        <v>166</v>
      </c>
      <c r="G274" s="360" t="s">
        <v>172</v>
      </c>
      <c r="H274" s="360"/>
      <c r="I274" s="360"/>
      <c r="J274" s="360"/>
      <c r="K274" s="360"/>
      <c r="L274" s="360"/>
      <c r="M274" s="360"/>
      <c r="N274" s="360"/>
      <c r="O274" s="360"/>
    </row>
    <row r="275" spans="1:15" x14ac:dyDescent="0.3">
      <c r="E275" s="173"/>
    </row>
    <row r="276" spans="1:15" x14ac:dyDescent="0.3">
      <c r="E276" s="172"/>
    </row>
  </sheetData>
  <sheetProtection algorithmName="SHA-512" hashValue="vZrgZLEVqkykR+dMJUvmlHfg0kPnpU67tL8tFxYD4m5eTrTh276DxwXB/HcpKCb9+DEd9BZgV/F2FRPP+pHbnA==" saltValue="eDNKE3qi2UQExzyBa0rQIg==" spinCount="100000" sheet="1" formatCells="0" formatRows="0" sort="0"/>
  <autoFilter ref="E1:E276" xr:uid="{00000000-0001-0000-0E00-000000000000}"/>
  <mergeCells count="6">
    <mergeCell ref="A1:C1"/>
    <mergeCell ref="A2:D2"/>
    <mergeCell ref="A271:D271"/>
    <mergeCell ref="G271:O271"/>
    <mergeCell ref="A274:D274"/>
    <mergeCell ref="G274:O274"/>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2FEBA706-9599-4ACB-9145-3028229928EC}">
            <xm:f>Categories!$A$10=FALSE</xm:f>
            <x14:dxf>
              <fill>
                <patternFill>
                  <bgColor theme="0" tint="-0.34998626667073579"/>
                </patternFill>
              </fill>
            </x14:dxf>
          </x14:cfRule>
          <xm:sqref>A1:D274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1569-ABA7-4EC1-B10D-1DBB7CA726B8}">
  <sheetPr>
    <pageSetUpPr fitToPage="1"/>
  </sheetPr>
  <dimension ref="A1:N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09375" defaultRowHeight="14.4" x14ac:dyDescent="0.3"/>
  <cols>
    <col min="1" max="1" width="49.88671875" customWidth="1"/>
    <col min="2" max="2" width="67" customWidth="1"/>
    <col min="3" max="3" width="16.6640625" customWidth="1"/>
    <col min="4" max="4" width="17" hidden="1" customWidth="1"/>
    <col min="5" max="5" width="2.44140625" customWidth="1"/>
  </cols>
  <sheetData>
    <row r="1" spans="1:4" ht="29.25" customHeight="1" x14ac:dyDescent="0.3">
      <c r="A1" s="356" t="s">
        <v>155</v>
      </c>
      <c r="B1" s="356"/>
      <c r="C1" s="3">
        <f>+'Section A'!$B$2</f>
        <v>0</v>
      </c>
      <c r="D1" t="s">
        <v>186</v>
      </c>
    </row>
    <row r="2" spans="1:4" ht="41.25" customHeight="1" x14ac:dyDescent="0.3">
      <c r="A2" s="339" t="s">
        <v>193</v>
      </c>
      <c r="B2" s="339"/>
      <c r="C2" s="339"/>
      <c r="D2" s="241" t="s">
        <v>158</v>
      </c>
    </row>
    <row r="3" spans="1:4" ht="7.5" customHeight="1" x14ac:dyDescent="0.3">
      <c r="A3" s="6"/>
      <c r="B3" s="6"/>
      <c r="C3" s="6"/>
      <c r="D3" s="6" t="s">
        <v>158</v>
      </c>
    </row>
    <row r="4" spans="1:4" x14ac:dyDescent="0.3">
      <c r="A4" s="125" t="s">
        <v>159</v>
      </c>
      <c r="B4" s="125" t="s">
        <v>160</v>
      </c>
      <c r="C4" s="8" t="s">
        <v>161</v>
      </c>
      <c r="D4" s="158" t="s">
        <v>158</v>
      </c>
    </row>
    <row r="5" spans="1:4" s="73" customFormat="1" x14ac:dyDescent="0.3">
      <c r="A5" s="154"/>
      <c r="B5" s="140"/>
      <c r="C5" s="166">
        <v>0</v>
      </c>
      <c r="D5" s="159" t="s">
        <v>163</v>
      </c>
    </row>
    <row r="6" spans="1:4" s="73" customFormat="1" x14ac:dyDescent="0.3">
      <c r="A6" s="154"/>
      <c r="B6" s="140"/>
      <c r="C6" s="166">
        <v>0</v>
      </c>
      <c r="D6" s="159" t="s">
        <v>163</v>
      </c>
    </row>
    <row r="7" spans="1:4" s="73" customFormat="1" x14ac:dyDescent="0.3">
      <c r="A7" s="154"/>
      <c r="B7" s="140"/>
      <c r="C7" s="166">
        <v>0</v>
      </c>
      <c r="D7" s="159" t="s">
        <v>163</v>
      </c>
    </row>
    <row r="8" spans="1:4" s="73" customFormat="1" hidden="1" x14ac:dyDescent="0.3">
      <c r="A8" s="154"/>
      <c r="B8" s="140"/>
      <c r="C8" s="166">
        <v>0</v>
      </c>
      <c r="D8" s="159" t="s">
        <v>163</v>
      </c>
    </row>
    <row r="9" spans="1:4" s="73" customFormat="1" hidden="1" x14ac:dyDescent="0.3">
      <c r="A9" s="154"/>
      <c r="B9" s="140"/>
      <c r="C9" s="166">
        <v>0</v>
      </c>
      <c r="D9" s="159" t="s">
        <v>163</v>
      </c>
    </row>
    <row r="10" spans="1:4" s="73" customFormat="1" hidden="1" x14ac:dyDescent="0.3">
      <c r="A10" s="154"/>
      <c r="B10" s="140"/>
      <c r="C10" s="166">
        <v>0</v>
      </c>
      <c r="D10" s="159" t="s">
        <v>163</v>
      </c>
    </row>
    <row r="11" spans="1:4" s="73" customFormat="1" hidden="1" x14ac:dyDescent="0.3">
      <c r="A11" s="154"/>
      <c r="B11" s="140"/>
      <c r="C11" s="166">
        <v>0</v>
      </c>
      <c r="D11" s="159" t="s">
        <v>163</v>
      </c>
    </row>
    <row r="12" spans="1:4" s="73" customFormat="1" hidden="1" x14ac:dyDescent="0.3">
      <c r="A12" s="154"/>
      <c r="B12" s="140"/>
      <c r="C12" s="166">
        <v>0</v>
      </c>
      <c r="D12" s="159" t="s">
        <v>163</v>
      </c>
    </row>
    <row r="13" spans="1:4" s="73" customFormat="1" hidden="1" x14ac:dyDescent="0.3">
      <c r="A13" s="154"/>
      <c r="B13" s="140"/>
      <c r="C13" s="166">
        <v>0</v>
      </c>
      <c r="D13" s="159" t="s">
        <v>163</v>
      </c>
    </row>
    <row r="14" spans="1:4" s="73" customFormat="1" hidden="1" x14ac:dyDescent="0.3">
      <c r="A14" s="154"/>
      <c r="B14" s="140"/>
      <c r="C14" s="166">
        <v>0</v>
      </c>
      <c r="D14" s="159" t="s">
        <v>163</v>
      </c>
    </row>
    <row r="15" spans="1:4" s="73" customFormat="1" hidden="1" x14ac:dyDescent="0.3">
      <c r="A15" s="154"/>
      <c r="B15" s="140"/>
      <c r="C15" s="166">
        <v>0</v>
      </c>
      <c r="D15" s="159" t="s">
        <v>163</v>
      </c>
    </row>
    <row r="16" spans="1:4" s="73" customFormat="1" hidden="1" x14ac:dyDescent="0.3">
      <c r="A16" s="154"/>
      <c r="B16" s="140"/>
      <c r="C16" s="166">
        <v>0</v>
      </c>
      <c r="D16" s="159" t="s">
        <v>163</v>
      </c>
    </row>
    <row r="17" spans="1:4" s="73" customFormat="1" hidden="1" x14ac:dyDescent="0.3">
      <c r="A17" s="154"/>
      <c r="B17" s="140"/>
      <c r="C17" s="166">
        <v>0</v>
      </c>
      <c r="D17" s="159" t="s">
        <v>163</v>
      </c>
    </row>
    <row r="18" spans="1:4" s="73" customFormat="1" hidden="1" x14ac:dyDescent="0.3">
      <c r="A18" s="154"/>
      <c r="B18" s="140"/>
      <c r="C18" s="166">
        <v>0</v>
      </c>
      <c r="D18" s="159" t="s">
        <v>163</v>
      </c>
    </row>
    <row r="19" spans="1:4" s="73" customFormat="1" hidden="1" x14ac:dyDescent="0.3">
      <c r="A19" s="154"/>
      <c r="B19" s="140"/>
      <c r="C19" s="166">
        <v>0</v>
      </c>
      <c r="D19" s="159" t="s">
        <v>163</v>
      </c>
    </row>
    <row r="20" spans="1:4" s="73" customFormat="1" hidden="1" x14ac:dyDescent="0.3">
      <c r="A20" s="154"/>
      <c r="B20" s="140"/>
      <c r="C20" s="166">
        <v>0</v>
      </c>
      <c r="D20" s="159" t="s">
        <v>163</v>
      </c>
    </row>
    <row r="21" spans="1:4" s="73" customFormat="1" hidden="1" x14ac:dyDescent="0.3">
      <c r="A21" s="154"/>
      <c r="B21" s="140"/>
      <c r="C21" s="166">
        <v>0</v>
      </c>
      <c r="D21" s="159" t="s">
        <v>163</v>
      </c>
    </row>
    <row r="22" spans="1:4" s="73" customFormat="1" hidden="1" x14ac:dyDescent="0.3">
      <c r="A22" s="154"/>
      <c r="B22" s="140"/>
      <c r="C22" s="166">
        <v>0</v>
      </c>
      <c r="D22" s="159" t="s">
        <v>163</v>
      </c>
    </row>
    <row r="23" spans="1:4" s="73" customFormat="1" hidden="1" x14ac:dyDescent="0.3">
      <c r="A23" s="154"/>
      <c r="B23" s="140"/>
      <c r="C23" s="166">
        <v>0</v>
      </c>
      <c r="D23" s="159" t="s">
        <v>163</v>
      </c>
    </row>
    <row r="24" spans="1:4" s="73" customFormat="1" hidden="1" x14ac:dyDescent="0.3">
      <c r="A24" s="154"/>
      <c r="B24" s="140"/>
      <c r="C24" s="166">
        <v>0</v>
      </c>
      <c r="D24" s="159" t="s">
        <v>163</v>
      </c>
    </row>
    <row r="25" spans="1:4" s="73" customFormat="1" hidden="1" x14ac:dyDescent="0.3">
      <c r="A25" s="154"/>
      <c r="B25" s="140"/>
      <c r="C25" s="166">
        <v>0</v>
      </c>
      <c r="D25" s="159" t="s">
        <v>163</v>
      </c>
    </row>
    <row r="26" spans="1:4" s="73" customFormat="1" hidden="1" x14ac:dyDescent="0.3">
      <c r="A26" s="154"/>
      <c r="B26" s="140"/>
      <c r="C26" s="166">
        <v>0</v>
      </c>
      <c r="D26" s="159" t="s">
        <v>163</v>
      </c>
    </row>
    <row r="27" spans="1:4" s="73" customFormat="1" hidden="1" x14ac:dyDescent="0.3">
      <c r="A27" s="154"/>
      <c r="B27" s="140"/>
      <c r="C27" s="166">
        <v>0</v>
      </c>
      <c r="D27" s="159" t="s">
        <v>163</v>
      </c>
    </row>
    <row r="28" spans="1:4" s="73" customFormat="1" hidden="1" x14ac:dyDescent="0.3">
      <c r="A28" s="154"/>
      <c r="B28" s="140"/>
      <c r="C28" s="166">
        <v>0</v>
      </c>
      <c r="D28" s="159" t="s">
        <v>163</v>
      </c>
    </row>
    <row r="29" spans="1:4" s="73" customFormat="1" hidden="1" x14ac:dyDescent="0.3">
      <c r="A29" s="154"/>
      <c r="B29" s="140"/>
      <c r="C29" s="166">
        <v>0</v>
      </c>
      <c r="D29" s="159" t="s">
        <v>163</v>
      </c>
    </row>
    <row r="30" spans="1:4" s="73" customFormat="1" hidden="1" x14ac:dyDescent="0.3">
      <c r="A30" s="154"/>
      <c r="B30" s="140"/>
      <c r="C30" s="166">
        <v>0</v>
      </c>
      <c r="D30" s="159" t="s">
        <v>163</v>
      </c>
    </row>
    <row r="31" spans="1:4" s="73" customFormat="1" hidden="1" x14ac:dyDescent="0.3">
      <c r="A31" s="154"/>
      <c r="B31" s="140"/>
      <c r="C31" s="166">
        <v>0</v>
      </c>
      <c r="D31" s="159" t="s">
        <v>163</v>
      </c>
    </row>
    <row r="32" spans="1:4" s="73" customFormat="1" hidden="1" x14ac:dyDescent="0.3">
      <c r="A32" s="154"/>
      <c r="B32" s="140"/>
      <c r="C32" s="166">
        <v>0</v>
      </c>
      <c r="D32" s="159" t="s">
        <v>163</v>
      </c>
    </row>
    <row r="33" spans="1:4" s="73" customFormat="1" hidden="1" x14ac:dyDescent="0.3">
      <c r="A33" s="154"/>
      <c r="B33" s="140"/>
      <c r="C33" s="166">
        <v>0</v>
      </c>
      <c r="D33" s="159" t="s">
        <v>163</v>
      </c>
    </row>
    <row r="34" spans="1:4" s="73" customFormat="1" hidden="1" x14ac:dyDescent="0.3">
      <c r="A34" s="154"/>
      <c r="B34" s="140"/>
      <c r="C34" s="166">
        <v>0</v>
      </c>
      <c r="D34" s="159" t="s">
        <v>163</v>
      </c>
    </row>
    <row r="35" spans="1:4" s="73" customFormat="1" hidden="1" x14ac:dyDescent="0.3">
      <c r="A35" s="154"/>
      <c r="B35" s="140"/>
      <c r="C35" s="166">
        <v>0</v>
      </c>
      <c r="D35" s="159" t="s">
        <v>163</v>
      </c>
    </row>
    <row r="36" spans="1:4" s="73" customFormat="1" hidden="1" x14ac:dyDescent="0.3">
      <c r="A36" s="154"/>
      <c r="B36" s="140"/>
      <c r="C36" s="166">
        <v>0</v>
      </c>
      <c r="D36" s="159" t="s">
        <v>163</v>
      </c>
    </row>
    <row r="37" spans="1:4" s="73" customFormat="1" hidden="1" x14ac:dyDescent="0.3">
      <c r="A37" s="154"/>
      <c r="B37" s="140"/>
      <c r="C37" s="166">
        <v>0</v>
      </c>
      <c r="D37" s="159" t="s">
        <v>163</v>
      </c>
    </row>
    <row r="38" spans="1:4" s="73" customFormat="1" hidden="1" x14ac:dyDescent="0.3">
      <c r="A38" s="154"/>
      <c r="B38" s="140"/>
      <c r="C38" s="166">
        <v>0</v>
      </c>
      <c r="D38" s="159" t="s">
        <v>163</v>
      </c>
    </row>
    <row r="39" spans="1:4" s="73" customFormat="1" hidden="1" x14ac:dyDescent="0.3">
      <c r="A39" s="154"/>
      <c r="B39" s="140"/>
      <c r="C39" s="166">
        <v>0</v>
      </c>
      <c r="D39" s="159" t="s">
        <v>163</v>
      </c>
    </row>
    <row r="40" spans="1:4" s="73" customFormat="1" hidden="1" x14ac:dyDescent="0.3">
      <c r="A40" s="154"/>
      <c r="B40" s="140"/>
      <c r="C40" s="166">
        <v>0</v>
      </c>
      <c r="D40" s="159" t="s">
        <v>163</v>
      </c>
    </row>
    <row r="41" spans="1:4" s="73" customFormat="1" hidden="1" x14ac:dyDescent="0.3">
      <c r="A41" s="154"/>
      <c r="B41" s="140"/>
      <c r="C41" s="166">
        <v>0</v>
      </c>
      <c r="D41" s="159" t="s">
        <v>163</v>
      </c>
    </row>
    <row r="42" spans="1:4" s="73" customFormat="1" hidden="1" x14ac:dyDescent="0.3">
      <c r="A42" s="154"/>
      <c r="B42" s="140"/>
      <c r="C42" s="166">
        <v>0</v>
      </c>
      <c r="D42" s="159" t="s">
        <v>163</v>
      </c>
    </row>
    <row r="43" spans="1:4" s="73" customFormat="1" hidden="1" x14ac:dyDescent="0.3">
      <c r="A43" s="154"/>
      <c r="B43" s="140"/>
      <c r="C43" s="166">
        <v>0</v>
      </c>
      <c r="D43" s="159" t="s">
        <v>163</v>
      </c>
    </row>
    <row r="44" spans="1:4" s="73" customFormat="1" hidden="1" x14ac:dyDescent="0.3">
      <c r="A44" s="154"/>
      <c r="B44" s="140"/>
      <c r="C44" s="166">
        <v>0</v>
      </c>
      <c r="D44" s="159" t="s">
        <v>163</v>
      </c>
    </row>
    <row r="45" spans="1:4" s="73" customFormat="1" hidden="1" x14ac:dyDescent="0.3">
      <c r="A45" s="154"/>
      <c r="B45" s="140"/>
      <c r="C45" s="166">
        <v>0</v>
      </c>
      <c r="D45" s="159" t="s">
        <v>163</v>
      </c>
    </row>
    <row r="46" spans="1:4" s="73" customFormat="1" hidden="1" x14ac:dyDescent="0.3">
      <c r="A46" s="154"/>
      <c r="B46" s="140"/>
      <c r="C46" s="166">
        <v>0</v>
      </c>
      <c r="D46" s="159" t="s">
        <v>163</v>
      </c>
    </row>
    <row r="47" spans="1:4" s="73" customFormat="1" hidden="1" x14ac:dyDescent="0.3">
      <c r="A47" s="154"/>
      <c r="B47" s="140"/>
      <c r="C47" s="166">
        <v>0</v>
      </c>
      <c r="D47" s="159" t="s">
        <v>163</v>
      </c>
    </row>
    <row r="48" spans="1:4" s="73" customFormat="1" hidden="1" x14ac:dyDescent="0.3">
      <c r="A48" s="154"/>
      <c r="B48" s="140"/>
      <c r="C48" s="166">
        <v>0</v>
      </c>
      <c r="D48" s="159" t="s">
        <v>163</v>
      </c>
    </row>
    <row r="49" spans="1:4" s="73" customFormat="1" hidden="1" x14ac:dyDescent="0.3">
      <c r="A49" s="154"/>
      <c r="B49" s="140"/>
      <c r="C49" s="166">
        <v>0</v>
      </c>
      <c r="D49" s="159" t="s">
        <v>163</v>
      </c>
    </row>
    <row r="50" spans="1:4" s="73" customFormat="1" hidden="1" x14ac:dyDescent="0.3">
      <c r="A50" s="154"/>
      <c r="B50" s="140"/>
      <c r="C50" s="166">
        <v>0</v>
      </c>
      <c r="D50" s="159" t="s">
        <v>163</v>
      </c>
    </row>
    <row r="51" spans="1:4" s="73" customFormat="1" hidden="1" x14ac:dyDescent="0.3">
      <c r="A51" s="154"/>
      <c r="B51" s="140"/>
      <c r="C51" s="166">
        <v>0</v>
      </c>
      <c r="D51" s="159" t="s">
        <v>163</v>
      </c>
    </row>
    <row r="52" spans="1:4" s="73" customFormat="1" hidden="1" x14ac:dyDescent="0.3">
      <c r="A52" s="154"/>
      <c r="B52" s="140"/>
      <c r="C52" s="166">
        <v>0</v>
      </c>
      <c r="D52" s="159" t="s">
        <v>163</v>
      </c>
    </row>
    <row r="53" spans="1:4" s="73" customFormat="1" hidden="1" x14ac:dyDescent="0.3">
      <c r="A53" s="154"/>
      <c r="B53" s="140"/>
      <c r="C53" s="166">
        <v>0</v>
      </c>
      <c r="D53" s="159" t="s">
        <v>163</v>
      </c>
    </row>
    <row r="54" spans="1:4" s="73" customFormat="1" hidden="1" x14ac:dyDescent="0.3">
      <c r="A54" s="154"/>
      <c r="B54" s="140"/>
      <c r="C54" s="166">
        <v>0</v>
      </c>
      <c r="D54" s="159" t="s">
        <v>163</v>
      </c>
    </row>
    <row r="55" spans="1:4" s="73" customFormat="1" hidden="1" x14ac:dyDescent="0.3">
      <c r="A55" s="154"/>
      <c r="B55" s="140"/>
      <c r="C55" s="166">
        <v>0</v>
      </c>
      <c r="D55" s="159" t="s">
        <v>163</v>
      </c>
    </row>
    <row r="56" spans="1:4" s="73" customFormat="1" hidden="1" x14ac:dyDescent="0.3">
      <c r="A56" s="154"/>
      <c r="B56" s="140"/>
      <c r="C56" s="166">
        <v>0</v>
      </c>
      <c r="D56" s="159" t="s">
        <v>163</v>
      </c>
    </row>
    <row r="57" spans="1:4" s="73" customFormat="1" hidden="1" x14ac:dyDescent="0.3">
      <c r="A57" s="154"/>
      <c r="B57" s="140"/>
      <c r="C57" s="166">
        <v>0</v>
      </c>
      <c r="D57" s="159" t="s">
        <v>163</v>
      </c>
    </row>
    <row r="58" spans="1:4" s="73" customFormat="1" hidden="1" x14ac:dyDescent="0.3">
      <c r="A58" s="154"/>
      <c r="B58" s="140"/>
      <c r="C58" s="166">
        <v>0</v>
      </c>
      <c r="D58" s="159" t="s">
        <v>163</v>
      </c>
    </row>
    <row r="59" spans="1:4" s="73" customFormat="1" hidden="1" x14ac:dyDescent="0.3">
      <c r="A59" s="154"/>
      <c r="B59" s="140"/>
      <c r="C59" s="166">
        <v>0</v>
      </c>
      <c r="D59" s="159" t="s">
        <v>163</v>
      </c>
    </row>
    <row r="60" spans="1:4" s="73" customFormat="1" hidden="1" x14ac:dyDescent="0.3">
      <c r="A60" s="154"/>
      <c r="B60" s="140"/>
      <c r="C60" s="166">
        <v>0</v>
      </c>
      <c r="D60" s="159" t="s">
        <v>163</v>
      </c>
    </row>
    <row r="61" spans="1:4" s="73" customFormat="1" hidden="1" x14ac:dyDescent="0.3">
      <c r="A61" s="154"/>
      <c r="B61" s="140"/>
      <c r="C61" s="166">
        <v>0</v>
      </c>
      <c r="D61" s="159" t="s">
        <v>163</v>
      </c>
    </row>
    <row r="62" spans="1:4" s="73" customFormat="1" hidden="1" x14ac:dyDescent="0.3">
      <c r="A62" s="154"/>
      <c r="B62" s="140"/>
      <c r="C62" s="166">
        <v>0</v>
      </c>
      <c r="D62" s="159" t="s">
        <v>163</v>
      </c>
    </row>
    <row r="63" spans="1:4" s="73" customFormat="1" hidden="1" x14ac:dyDescent="0.3">
      <c r="A63" s="154"/>
      <c r="B63" s="140"/>
      <c r="C63" s="166">
        <v>0</v>
      </c>
      <c r="D63" s="159" t="s">
        <v>163</v>
      </c>
    </row>
    <row r="64" spans="1:4" s="73" customFormat="1" hidden="1" x14ac:dyDescent="0.3">
      <c r="A64" s="154"/>
      <c r="B64" s="140"/>
      <c r="C64" s="166">
        <v>0</v>
      </c>
      <c r="D64" s="159" t="s">
        <v>163</v>
      </c>
    </row>
    <row r="65" spans="1:4" s="73" customFormat="1" hidden="1" x14ac:dyDescent="0.3">
      <c r="A65" s="154"/>
      <c r="B65" s="140"/>
      <c r="C65" s="166">
        <v>0</v>
      </c>
      <c r="D65" s="159" t="s">
        <v>163</v>
      </c>
    </row>
    <row r="66" spans="1:4" s="73" customFormat="1" hidden="1" x14ac:dyDescent="0.3">
      <c r="A66" s="154"/>
      <c r="B66" s="140"/>
      <c r="C66" s="166">
        <v>0</v>
      </c>
      <c r="D66" s="159" t="s">
        <v>163</v>
      </c>
    </row>
    <row r="67" spans="1:4" s="73" customFormat="1" hidden="1" x14ac:dyDescent="0.3">
      <c r="A67" s="154"/>
      <c r="B67" s="140"/>
      <c r="C67" s="166">
        <v>0</v>
      </c>
      <c r="D67" s="159" t="s">
        <v>163</v>
      </c>
    </row>
    <row r="68" spans="1:4" s="73" customFormat="1" hidden="1" x14ac:dyDescent="0.3">
      <c r="A68" s="154"/>
      <c r="B68" s="140"/>
      <c r="C68" s="166">
        <v>0</v>
      </c>
      <c r="D68" s="159" t="s">
        <v>163</v>
      </c>
    </row>
    <row r="69" spans="1:4" s="73" customFormat="1" hidden="1" x14ac:dyDescent="0.3">
      <c r="A69" s="154"/>
      <c r="B69" s="140"/>
      <c r="C69" s="166">
        <v>0</v>
      </c>
      <c r="D69" s="159" t="s">
        <v>163</v>
      </c>
    </row>
    <row r="70" spans="1:4" s="73" customFormat="1" hidden="1" x14ac:dyDescent="0.3">
      <c r="A70" s="154"/>
      <c r="B70" s="140"/>
      <c r="C70" s="166">
        <v>0</v>
      </c>
      <c r="D70" s="159" t="s">
        <v>163</v>
      </c>
    </row>
    <row r="71" spans="1:4" s="73" customFormat="1" hidden="1" x14ac:dyDescent="0.3">
      <c r="A71" s="154"/>
      <c r="B71" s="140"/>
      <c r="C71" s="166">
        <v>0</v>
      </c>
      <c r="D71" s="159" t="s">
        <v>163</v>
      </c>
    </row>
    <row r="72" spans="1:4" s="73" customFormat="1" hidden="1" x14ac:dyDescent="0.3">
      <c r="A72" s="154"/>
      <c r="B72" s="140"/>
      <c r="C72" s="166">
        <v>0</v>
      </c>
      <c r="D72" s="159" t="s">
        <v>163</v>
      </c>
    </row>
    <row r="73" spans="1:4" s="73" customFormat="1" hidden="1" x14ac:dyDescent="0.3">
      <c r="A73" s="154"/>
      <c r="B73" s="140"/>
      <c r="C73" s="166">
        <v>0</v>
      </c>
      <c r="D73" s="159" t="s">
        <v>163</v>
      </c>
    </row>
    <row r="74" spans="1:4" s="73" customFormat="1" hidden="1" x14ac:dyDescent="0.3">
      <c r="A74" s="154"/>
      <c r="B74" s="140"/>
      <c r="C74" s="166">
        <v>0</v>
      </c>
      <c r="D74" s="159" t="s">
        <v>163</v>
      </c>
    </row>
    <row r="75" spans="1:4" s="73" customFormat="1" hidden="1" x14ac:dyDescent="0.3">
      <c r="A75" s="154"/>
      <c r="B75" s="140"/>
      <c r="C75" s="166">
        <v>0</v>
      </c>
      <c r="D75" s="159" t="s">
        <v>163</v>
      </c>
    </row>
    <row r="76" spans="1:4" s="73" customFormat="1" hidden="1" x14ac:dyDescent="0.3">
      <c r="A76" s="154"/>
      <c r="B76" s="140"/>
      <c r="C76" s="166">
        <v>0</v>
      </c>
      <c r="D76" s="159" t="s">
        <v>163</v>
      </c>
    </row>
    <row r="77" spans="1:4" s="73" customFormat="1" hidden="1" x14ac:dyDescent="0.3">
      <c r="A77" s="154"/>
      <c r="B77" s="140"/>
      <c r="C77" s="166">
        <v>0</v>
      </c>
      <c r="D77" s="159" t="s">
        <v>163</v>
      </c>
    </row>
    <row r="78" spans="1:4" s="73" customFormat="1" hidden="1" x14ac:dyDescent="0.3">
      <c r="A78" s="154"/>
      <c r="B78" s="140"/>
      <c r="C78" s="166">
        <v>0</v>
      </c>
      <c r="D78" s="159" t="s">
        <v>163</v>
      </c>
    </row>
    <row r="79" spans="1:4" s="73" customFormat="1" hidden="1" x14ac:dyDescent="0.3">
      <c r="A79" s="154"/>
      <c r="B79" s="140"/>
      <c r="C79" s="166">
        <v>0</v>
      </c>
      <c r="D79" s="159" t="s">
        <v>163</v>
      </c>
    </row>
    <row r="80" spans="1:4" s="73" customFormat="1" hidden="1" x14ac:dyDescent="0.3">
      <c r="A80" s="154"/>
      <c r="B80" s="140"/>
      <c r="C80" s="166">
        <v>0</v>
      </c>
      <c r="D80" s="159" t="s">
        <v>163</v>
      </c>
    </row>
    <row r="81" spans="1:4" s="73" customFormat="1" hidden="1" x14ac:dyDescent="0.3">
      <c r="A81" s="154"/>
      <c r="B81" s="140"/>
      <c r="C81" s="166">
        <v>0</v>
      </c>
      <c r="D81" s="159" t="s">
        <v>163</v>
      </c>
    </row>
    <row r="82" spans="1:4" s="73" customFormat="1" hidden="1" x14ac:dyDescent="0.3">
      <c r="A82" s="154"/>
      <c r="B82" s="140"/>
      <c r="C82" s="166">
        <v>0</v>
      </c>
      <c r="D82" s="159" t="s">
        <v>163</v>
      </c>
    </row>
    <row r="83" spans="1:4" s="73" customFormat="1" hidden="1" x14ac:dyDescent="0.3">
      <c r="A83" s="154"/>
      <c r="B83" s="140"/>
      <c r="C83" s="166">
        <v>0</v>
      </c>
      <c r="D83" s="159" t="s">
        <v>163</v>
      </c>
    </row>
    <row r="84" spans="1:4" s="73" customFormat="1" hidden="1" x14ac:dyDescent="0.3">
      <c r="A84" s="154"/>
      <c r="B84" s="140"/>
      <c r="C84" s="166">
        <v>0</v>
      </c>
      <c r="D84" s="159" t="s">
        <v>163</v>
      </c>
    </row>
    <row r="85" spans="1:4" s="73" customFormat="1" hidden="1" x14ac:dyDescent="0.3">
      <c r="A85" s="154"/>
      <c r="B85" s="140"/>
      <c r="C85" s="166">
        <v>0</v>
      </c>
      <c r="D85" s="159" t="s">
        <v>163</v>
      </c>
    </row>
    <row r="86" spans="1:4" s="73" customFormat="1" hidden="1" x14ac:dyDescent="0.3">
      <c r="A86" s="154"/>
      <c r="B86" s="140"/>
      <c r="C86" s="166">
        <v>0</v>
      </c>
      <c r="D86" s="159" t="s">
        <v>163</v>
      </c>
    </row>
    <row r="87" spans="1:4" s="73" customFormat="1" hidden="1" x14ac:dyDescent="0.3">
      <c r="A87" s="154"/>
      <c r="B87" s="140"/>
      <c r="C87" s="166">
        <v>0</v>
      </c>
      <c r="D87" s="159" t="s">
        <v>163</v>
      </c>
    </row>
    <row r="88" spans="1:4" s="73" customFormat="1" hidden="1" x14ac:dyDescent="0.3">
      <c r="A88" s="154"/>
      <c r="B88" s="140"/>
      <c r="C88" s="166">
        <v>0</v>
      </c>
      <c r="D88" s="159" t="s">
        <v>163</v>
      </c>
    </row>
    <row r="89" spans="1:4" s="73" customFormat="1" hidden="1" x14ac:dyDescent="0.3">
      <c r="A89" s="154"/>
      <c r="B89" s="140"/>
      <c r="C89" s="166">
        <v>0</v>
      </c>
      <c r="D89" s="159" t="s">
        <v>163</v>
      </c>
    </row>
    <row r="90" spans="1:4" s="73" customFormat="1" hidden="1" x14ac:dyDescent="0.3">
      <c r="A90" s="154"/>
      <c r="B90" s="140"/>
      <c r="C90" s="166">
        <v>0</v>
      </c>
      <c r="D90" s="159" t="s">
        <v>163</v>
      </c>
    </row>
    <row r="91" spans="1:4" s="73" customFormat="1" hidden="1" x14ac:dyDescent="0.3">
      <c r="A91" s="154"/>
      <c r="B91" s="140"/>
      <c r="C91" s="166">
        <v>0</v>
      </c>
      <c r="D91" s="159" t="s">
        <v>163</v>
      </c>
    </row>
    <row r="92" spans="1:4" s="73" customFormat="1" hidden="1" x14ac:dyDescent="0.3">
      <c r="A92" s="154"/>
      <c r="B92" s="140"/>
      <c r="C92" s="166">
        <v>0</v>
      </c>
      <c r="D92" s="159" t="s">
        <v>163</v>
      </c>
    </row>
    <row r="93" spans="1:4" s="73" customFormat="1" hidden="1" x14ac:dyDescent="0.3">
      <c r="A93" s="154"/>
      <c r="B93" s="140"/>
      <c r="C93" s="166">
        <v>0</v>
      </c>
      <c r="D93" s="159" t="s">
        <v>163</v>
      </c>
    </row>
    <row r="94" spans="1:4" s="73" customFormat="1" hidden="1" x14ac:dyDescent="0.3">
      <c r="A94" s="154"/>
      <c r="B94" s="140"/>
      <c r="C94" s="166">
        <v>0</v>
      </c>
      <c r="D94" s="159" t="s">
        <v>163</v>
      </c>
    </row>
    <row r="95" spans="1:4" s="73" customFormat="1" hidden="1" x14ac:dyDescent="0.3">
      <c r="A95" s="154"/>
      <c r="B95" s="140"/>
      <c r="C95" s="166">
        <v>0</v>
      </c>
      <c r="D95" s="159" t="s">
        <v>163</v>
      </c>
    </row>
    <row r="96" spans="1:4" s="73" customFormat="1" hidden="1" x14ac:dyDescent="0.3">
      <c r="A96" s="154"/>
      <c r="B96" s="140"/>
      <c r="C96" s="166">
        <v>0</v>
      </c>
      <c r="D96" s="159" t="s">
        <v>163</v>
      </c>
    </row>
    <row r="97" spans="1:4" s="73" customFormat="1" hidden="1" x14ac:dyDescent="0.3">
      <c r="A97" s="154"/>
      <c r="B97" s="140"/>
      <c r="C97" s="166">
        <v>0</v>
      </c>
      <c r="D97" s="159" t="s">
        <v>163</v>
      </c>
    </row>
    <row r="98" spans="1:4" s="73" customFormat="1" hidden="1" x14ac:dyDescent="0.3">
      <c r="A98" s="154"/>
      <c r="B98" s="140"/>
      <c r="C98" s="166">
        <v>0</v>
      </c>
      <c r="D98" s="159" t="s">
        <v>163</v>
      </c>
    </row>
    <row r="99" spans="1:4" s="73" customFormat="1" hidden="1" x14ac:dyDescent="0.3">
      <c r="A99" s="154"/>
      <c r="B99" s="140"/>
      <c r="C99" s="166">
        <v>0</v>
      </c>
      <c r="D99" s="159" t="s">
        <v>163</v>
      </c>
    </row>
    <row r="100" spans="1:4" s="73" customFormat="1" hidden="1" x14ac:dyDescent="0.3">
      <c r="A100" s="154"/>
      <c r="B100" s="140"/>
      <c r="C100" s="166">
        <v>0</v>
      </c>
      <c r="D100" s="159" t="s">
        <v>163</v>
      </c>
    </row>
    <row r="101" spans="1:4" s="73" customFormat="1" hidden="1" x14ac:dyDescent="0.3">
      <c r="A101" s="154"/>
      <c r="B101" s="140"/>
      <c r="C101" s="166">
        <v>0</v>
      </c>
      <c r="D101" s="159" t="s">
        <v>163</v>
      </c>
    </row>
    <row r="102" spans="1:4" s="73" customFormat="1" hidden="1" x14ac:dyDescent="0.3">
      <c r="A102" s="154"/>
      <c r="B102" s="140"/>
      <c r="C102" s="166">
        <v>0</v>
      </c>
      <c r="D102" s="159" t="s">
        <v>163</v>
      </c>
    </row>
    <row r="103" spans="1:4" s="73" customFormat="1" hidden="1" x14ac:dyDescent="0.3">
      <c r="A103" s="154"/>
      <c r="B103" s="140"/>
      <c r="C103" s="166">
        <v>0</v>
      </c>
      <c r="D103" s="159" t="s">
        <v>163</v>
      </c>
    </row>
    <row r="104" spans="1:4" s="73" customFormat="1" hidden="1" x14ac:dyDescent="0.3">
      <c r="A104" s="154"/>
      <c r="B104" s="140"/>
      <c r="C104" s="166">
        <v>0</v>
      </c>
      <c r="D104" s="159" t="s">
        <v>163</v>
      </c>
    </row>
    <row r="105" spans="1:4" s="73" customFormat="1" hidden="1" x14ac:dyDescent="0.3">
      <c r="A105" s="154"/>
      <c r="B105" s="140"/>
      <c r="C105" s="166">
        <v>0</v>
      </c>
      <c r="D105" s="159" t="s">
        <v>163</v>
      </c>
    </row>
    <row r="106" spans="1:4" s="73" customFormat="1" hidden="1" x14ac:dyDescent="0.3">
      <c r="A106" s="154"/>
      <c r="B106" s="140"/>
      <c r="C106" s="166">
        <v>0</v>
      </c>
      <c r="D106" s="159" t="s">
        <v>163</v>
      </c>
    </row>
    <row r="107" spans="1:4" s="73" customFormat="1" hidden="1" x14ac:dyDescent="0.3">
      <c r="A107" s="154"/>
      <c r="B107" s="140"/>
      <c r="C107" s="166">
        <v>0</v>
      </c>
      <c r="D107" s="159" t="s">
        <v>163</v>
      </c>
    </row>
    <row r="108" spans="1:4" s="73" customFormat="1" hidden="1" x14ac:dyDescent="0.3">
      <c r="A108" s="154"/>
      <c r="B108" s="140"/>
      <c r="C108" s="166">
        <v>0</v>
      </c>
      <c r="D108" s="159" t="s">
        <v>163</v>
      </c>
    </row>
    <row r="109" spans="1:4" s="73" customFormat="1" hidden="1" x14ac:dyDescent="0.3">
      <c r="A109" s="154"/>
      <c r="B109" s="140"/>
      <c r="C109" s="166">
        <v>0</v>
      </c>
      <c r="D109" s="159" t="s">
        <v>163</v>
      </c>
    </row>
    <row r="110" spans="1:4" s="73" customFormat="1" hidden="1" x14ac:dyDescent="0.3">
      <c r="A110" s="154"/>
      <c r="B110" s="140"/>
      <c r="C110" s="166">
        <v>0</v>
      </c>
      <c r="D110" s="159" t="s">
        <v>163</v>
      </c>
    </row>
    <row r="111" spans="1:4" s="73" customFormat="1" hidden="1" x14ac:dyDescent="0.3">
      <c r="A111" s="154"/>
      <c r="B111" s="140"/>
      <c r="C111" s="166">
        <v>0</v>
      </c>
      <c r="D111" s="159" t="s">
        <v>163</v>
      </c>
    </row>
    <row r="112" spans="1:4" s="73" customFormat="1" hidden="1" x14ac:dyDescent="0.3">
      <c r="A112" s="154"/>
      <c r="B112" s="140"/>
      <c r="C112" s="166">
        <v>0</v>
      </c>
      <c r="D112" s="159" t="s">
        <v>163</v>
      </c>
    </row>
    <row r="113" spans="1:4" s="73" customFormat="1" hidden="1" x14ac:dyDescent="0.3">
      <c r="A113" s="154"/>
      <c r="B113" s="140"/>
      <c r="C113" s="166">
        <v>0</v>
      </c>
      <c r="D113" s="159" t="s">
        <v>163</v>
      </c>
    </row>
    <row r="114" spans="1:4" s="73" customFormat="1" hidden="1" x14ac:dyDescent="0.3">
      <c r="A114" s="154"/>
      <c r="B114" s="140"/>
      <c r="C114" s="166">
        <v>0</v>
      </c>
      <c r="D114" s="159" t="s">
        <v>163</v>
      </c>
    </row>
    <row r="115" spans="1:4" s="73" customFormat="1" hidden="1" x14ac:dyDescent="0.3">
      <c r="A115" s="154"/>
      <c r="B115" s="140"/>
      <c r="C115" s="166">
        <v>0</v>
      </c>
      <c r="D115" s="159" t="s">
        <v>163</v>
      </c>
    </row>
    <row r="116" spans="1:4" s="73" customFormat="1" hidden="1" x14ac:dyDescent="0.3">
      <c r="A116" s="154"/>
      <c r="B116" s="140"/>
      <c r="C116" s="166">
        <v>0</v>
      </c>
      <c r="D116" s="159" t="s">
        <v>163</v>
      </c>
    </row>
    <row r="117" spans="1:4" s="73" customFormat="1" hidden="1" x14ac:dyDescent="0.3">
      <c r="A117" s="154"/>
      <c r="B117" s="140"/>
      <c r="C117" s="166">
        <v>0</v>
      </c>
      <c r="D117" s="159" t="s">
        <v>163</v>
      </c>
    </row>
    <row r="118" spans="1:4" s="73" customFormat="1" hidden="1" x14ac:dyDescent="0.3">
      <c r="A118" s="154"/>
      <c r="B118" s="140"/>
      <c r="C118" s="166">
        <v>0</v>
      </c>
      <c r="D118" s="159" t="s">
        <v>163</v>
      </c>
    </row>
    <row r="119" spans="1:4" s="73" customFormat="1" hidden="1" x14ac:dyDescent="0.3">
      <c r="A119" s="154"/>
      <c r="B119" s="140"/>
      <c r="C119" s="166">
        <v>0</v>
      </c>
      <c r="D119" s="159" t="s">
        <v>163</v>
      </c>
    </row>
    <row r="120" spans="1:4" s="73" customFormat="1" hidden="1" x14ac:dyDescent="0.3">
      <c r="A120" s="154"/>
      <c r="B120" s="140"/>
      <c r="C120" s="166">
        <v>0</v>
      </c>
      <c r="D120" s="159" t="s">
        <v>163</v>
      </c>
    </row>
    <row r="121" spans="1:4" s="73" customFormat="1" hidden="1" x14ac:dyDescent="0.3">
      <c r="A121" s="154"/>
      <c r="B121" s="140"/>
      <c r="C121" s="166">
        <v>0</v>
      </c>
      <c r="D121" s="159" t="s">
        <v>163</v>
      </c>
    </row>
    <row r="122" spans="1:4" s="73" customFormat="1" hidden="1" x14ac:dyDescent="0.3">
      <c r="A122" s="154"/>
      <c r="B122" s="140"/>
      <c r="C122" s="166">
        <v>0</v>
      </c>
      <c r="D122" s="159" t="s">
        <v>163</v>
      </c>
    </row>
    <row r="123" spans="1:4" s="73" customFormat="1" hidden="1" x14ac:dyDescent="0.3">
      <c r="A123" s="154"/>
      <c r="B123" s="140"/>
      <c r="C123" s="166">
        <v>0</v>
      </c>
      <c r="D123" s="159" t="s">
        <v>163</v>
      </c>
    </row>
    <row r="124" spans="1:4" s="73" customFormat="1" hidden="1" x14ac:dyDescent="0.3">
      <c r="A124" s="154"/>
      <c r="B124" s="140"/>
      <c r="C124" s="166">
        <v>0</v>
      </c>
      <c r="D124" s="159" t="s">
        <v>163</v>
      </c>
    </row>
    <row r="125" spans="1:4" s="73" customFormat="1" hidden="1" x14ac:dyDescent="0.3">
      <c r="A125" s="154"/>
      <c r="B125" s="140"/>
      <c r="C125" s="166">
        <v>0</v>
      </c>
      <c r="D125" s="159" t="s">
        <v>163</v>
      </c>
    </row>
    <row r="126" spans="1:4" s="73" customFormat="1" hidden="1" x14ac:dyDescent="0.3">
      <c r="A126" s="154"/>
      <c r="B126" s="140"/>
      <c r="C126" s="166">
        <v>0</v>
      </c>
      <c r="D126" s="159" t="s">
        <v>163</v>
      </c>
    </row>
    <row r="127" spans="1:4" s="73" customFormat="1" hidden="1" x14ac:dyDescent="0.3">
      <c r="A127" s="154"/>
      <c r="B127" s="140"/>
      <c r="C127" s="166">
        <v>0</v>
      </c>
      <c r="D127" s="159" t="s">
        <v>163</v>
      </c>
    </row>
    <row r="128" spans="1:4" s="73" customFormat="1" hidden="1" x14ac:dyDescent="0.3">
      <c r="A128" s="154"/>
      <c r="B128" s="140"/>
      <c r="C128" s="166">
        <v>0</v>
      </c>
      <c r="D128" s="159" t="s">
        <v>163</v>
      </c>
    </row>
    <row r="129" spans="1:6" s="73" customFormat="1" hidden="1" x14ac:dyDescent="0.3">
      <c r="A129" s="154"/>
      <c r="B129" s="140"/>
      <c r="C129" s="166">
        <v>0</v>
      </c>
      <c r="D129" s="159" t="s">
        <v>163</v>
      </c>
    </row>
    <row r="130" spans="1:6" s="73" customFormat="1" hidden="1" x14ac:dyDescent="0.3">
      <c r="A130" s="154"/>
      <c r="B130" s="140"/>
      <c r="C130" s="166">
        <v>0</v>
      </c>
      <c r="D130" s="159" t="s">
        <v>163</v>
      </c>
    </row>
    <row r="131" spans="1:6" s="73" customFormat="1" hidden="1" x14ac:dyDescent="0.3">
      <c r="A131" s="154"/>
      <c r="B131" s="140"/>
      <c r="C131" s="166">
        <v>0</v>
      </c>
      <c r="D131" s="159" t="s">
        <v>163</v>
      </c>
    </row>
    <row r="132" spans="1:6" s="73" customFormat="1" hidden="1" x14ac:dyDescent="0.3">
      <c r="A132" s="154"/>
      <c r="B132" s="140"/>
      <c r="C132" s="166">
        <v>0</v>
      </c>
      <c r="D132" s="159" t="s">
        <v>163</v>
      </c>
    </row>
    <row r="133" spans="1:6" s="73" customFormat="1" hidden="1" x14ac:dyDescent="0.3">
      <c r="A133" s="154"/>
      <c r="B133" s="140"/>
      <c r="C133" s="166">
        <v>0</v>
      </c>
      <c r="D133" s="159" t="s">
        <v>163</v>
      </c>
    </row>
    <row r="134" spans="1:6" s="73" customFormat="1" x14ac:dyDescent="0.3">
      <c r="A134" s="154"/>
      <c r="B134" s="140"/>
      <c r="C134" s="168">
        <v>0</v>
      </c>
      <c r="D134" s="159" t="s">
        <v>163</v>
      </c>
    </row>
    <row r="135" spans="1:6" s="73" customFormat="1" x14ac:dyDescent="0.3">
      <c r="A135" s="154"/>
      <c r="B135" s="193" t="s">
        <v>164</v>
      </c>
      <c r="C135" s="170">
        <f>ROUND(SUBTOTAL(109,C5:C134),2)</f>
        <v>0</v>
      </c>
      <c r="D135" s="159" t="s">
        <v>163</v>
      </c>
      <c r="F135" s="244" t="s">
        <v>182</v>
      </c>
    </row>
    <row r="136" spans="1:6" s="73" customFormat="1" x14ac:dyDescent="0.3">
      <c r="C136"/>
      <c r="D136" s="182" t="s">
        <v>166</v>
      </c>
    </row>
    <row r="137" spans="1:6" s="73" customFormat="1" x14ac:dyDescent="0.3">
      <c r="A137" s="154"/>
      <c r="B137" s="140"/>
      <c r="C137" s="166">
        <v>0</v>
      </c>
      <c r="D137" s="159" t="s">
        <v>166</v>
      </c>
    </row>
    <row r="138" spans="1:6" s="73" customFormat="1" x14ac:dyDescent="0.3">
      <c r="A138" s="154"/>
      <c r="B138" s="140"/>
      <c r="C138" s="166">
        <v>0</v>
      </c>
      <c r="D138" s="159" t="s">
        <v>166</v>
      </c>
    </row>
    <row r="139" spans="1:6" s="73" customFormat="1" x14ac:dyDescent="0.3">
      <c r="A139" s="154"/>
      <c r="B139" s="140"/>
      <c r="C139" s="166">
        <v>0</v>
      </c>
      <c r="D139" s="159" t="s">
        <v>166</v>
      </c>
    </row>
    <row r="140" spans="1:6" s="73" customFormat="1" hidden="1" x14ac:dyDescent="0.3">
      <c r="A140" s="154"/>
      <c r="B140" s="140"/>
      <c r="C140" s="166">
        <v>0</v>
      </c>
      <c r="D140" s="159" t="s">
        <v>166</v>
      </c>
    </row>
    <row r="141" spans="1:6" s="73" customFormat="1" hidden="1" x14ac:dyDescent="0.3">
      <c r="A141" s="154"/>
      <c r="B141" s="140"/>
      <c r="C141" s="166">
        <v>0</v>
      </c>
      <c r="D141" s="159" t="s">
        <v>166</v>
      </c>
    </row>
    <row r="142" spans="1:6" s="73" customFormat="1" hidden="1" x14ac:dyDescent="0.3">
      <c r="A142" s="154"/>
      <c r="B142" s="140"/>
      <c r="C142" s="166">
        <v>0</v>
      </c>
      <c r="D142" s="159" t="s">
        <v>166</v>
      </c>
    </row>
    <row r="143" spans="1:6" s="73" customFormat="1" hidden="1" x14ac:dyDescent="0.3">
      <c r="A143" s="154"/>
      <c r="B143" s="140"/>
      <c r="C143" s="166">
        <v>0</v>
      </c>
      <c r="D143" s="159" t="s">
        <v>166</v>
      </c>
    </row>
    <row r="144" spans="1:6" s="73" customFormat="1" hidden="1" x14ac:dyDescent="0.3">
      <c r="A144" s="154"/>
      <c r="B144" s="140"/>
      <c r="C144" s="166">
        <v>0</v>
      </c>
      <c r="D144" s="159" t="s">
        <v>166</v>
      </c>
    </row>
    <row r="145" spans="1:4" s="73" customFormat="1" hidden="1" x14ac:dyDescent="0.3">
      <c r="A145" s="154"/>
      <c r="B145" s="140"/>
      <c r="C145" s="166">
        <v>0</v>
      </c>
      <c r="D145" s="159" t="s">
        <v>166</v>
      </c>
    </row>
    <row r="146" spans="1:4" s="73" customFormat="1" hidden="1" x14ac:dyDescent="0.3">
      <c r="A146" s="154"/>
      <c r="B146" s="140"/>
      <c r="C146" s="166">
        <v>0</v>
      </c>
      <c r="D146" s="159" t="s">
        <v>166</v>
      </c>
    </row>
    <row r="147" spans="1:4" s="73" customFormat="1" hidden="1" x14ac:dyDescent="0.3">
      <c r="A147" s="154"/>
      <c r="B147" s="140"/>
      <c r="C147" s="166">
        <v>0</v>
      </c>
      <c r="D147" s="159" t="s">
        <v>166</v>
      </c>
    </row>
    <row r="148" spans="1:4" s="73" customFormat="1" hidden="1" x14ac:dyDescent="0.3">
      <c r="A148" s="154"/>
      <c r="B148" s="140"/>
      <c r="C148" s="166">
        <v>0</v>
      </c>
      <c r="D148" s="159" t="s">
        <v>166</v>
      </c>
    </row>
    <row r="149" spans="1:4" s="73" customFormat="1" hidden="1" x14ac:dyDescent="0.3">
      <c r="A149" s="154"/>
      <c r="B149" s="140"/>
      <c r="C149" s="166">
        <v>0</v>
      </c>
      <c r="D149" s="159" t="s">
        <v>166</v>
      </c>
    </row>
    <row r="150" spans="1:4" s="73" customFormat="1" hidden="1" x14ac:dyDescent="0.3">
      <c r="A150" s="154"/>
      <c r="B150" s="140"/>
      <c r="C150" s="166">
        <v>0</v>
      </c>
      <c r="D150" s="159" t="s">
        <v>166</v>
      </c>
    </row>
    <row r="151" spans="1:4" s="73" customFormat="1" hidden="1" x14ac:dyDescent="0.3">
      <c r="A151" s="154"/>
      <c r="B151" s="140"/>
      <c r="C151" s="166">
        <v>0</v>
      </c>
      <c r="D151" s="159" t="s">
        <v>166</v>
      </c>
    </row>
    <row r="152" spans="1:4" s="73" customFormat="1" hidden="1" x14ac:dyDescent="0.3">
      <c r="A152" s="154"/>
      <c r="B152" s="140"/>
      <c r="C152" s="166">
        <v>0</v>
      </c>
      <c r="D152" s="159" t="s">
        <v>166</v>
      </c>
    </row>
    <row r="153" spans="1:4" s="73" customFormat="1" hidden="1" x14ac:dyDescent="0.3">
      <c r="A153" s="154"/>
      <c r="B153" s="140"/>
      <c r="C153" s="166">
        <v>0</v>
      </c>
      <c r="D153" s="159" t="s">
        <v>166</v>
      </c>
    </row>
    <row r="154" spans="1:4" s="73" customFormat="1" hidden="1" x14ac:dyDescent="0.3">
      <c r="A154" s="154"/>
      <c r="B154" s="140"/>
      <c r="C154" s="166">
        <v>0</v>
      </c>
      <c r="D154" s="159" t="s">
        <v>166</v>
      </c>
    </row>
    <row r="155" spans="1:4" s="73" customFormat="1" hidden="1" x14ac:dyDescent="0.3">
      <c r="A155" s="154"/>
      <c r="B155" s="140"/>
      <c r="C155" s="166">
        <v>0</v>
      </c>
      <c r="D155" s="159" t="s">
        <v>166</v>
      </c>
    </row>
    <row r="156" spans="1:4" s="73" customFormat="1" hidden="1" x14ac:dyDescent="0.3">
      <c r="A156" s="154"/>
      <c r="B156" s="140"/>
      <c r="C156" s="166">
        <v>0</v>
      </c>
      <c r="D156" s="159" t="s">
        <v>166</v>
      </c>
    </row>
    <row r="157" spans="1:4" s="73" customFormat="1" hidden="1" x14ac:dyDescent="0.3">
      <c r="A157" s="154"/>
      <c r="B157" s="140"/>
      <c r="C157" s="166">
        <v>0</v>
      </c>
      <c r="D157" s="159" t="s">
        <v>166</v>
      </c>
    </row>
    <row r="158" spans="1:4" s="73" customFormat="1" hidden="1" x14ac:dyDescent="0.3">
      <c r="A158" s="154"/>
      <c r="B158" s="140"/>
      <c r="C158" s="166">
        <v>0</v>
      </c>
      <c r="D158" s="159" t="s">
        <v>166</v>
      </c>
    </row>
    <row r="159" spans="1:4" s="73" customFormat="1" hidden="1" x14ac:dyDescent="0.3">
      <c r="A159" s="154"/>
      <c r="B159" s="140"/>
      <c r="C159" s="166">
        <v>0</v>
      </c>
      <c r="D159" s="159" t="s">
        <v>166</v>
      </c>
    </row>
    <row r="160" spans="1:4" s="73" customFormat="1" hidden="1" x14ac:dyDescent="0.3">
      <c r="A160" s="154"/>
      <c r="B160" s="140"/>
      <c r="C160" s="166">
        <v>0</v>
      </c>
      <c r="D160" s="159" t="s">
        <v>166</v>
      </c>
    </row>
    <row r="161" spans="1:4" s="73" customFormat="1" hidden="1" x14ac:dyDescent="0.3">
      <c r="A161" s="154"/>
      <c r="B161" s="140"/>
      <c r="C161" s="166">
        <v>0</v>
      </c>
      <c r="D161" s="159" t="s">
        <v>166</v>
      </c>
    </row>
    <row r="162" spans="1:4" s="73" customFormat="1" hidden="1" x14ac:dyDescent="0.3">
      <c r="A162" s="154"/>
      <c r="B162" s="140"/>
      <c r="C162" s="166">
        <v>0</v>
      </c>
      <c r="D162" s="159" t="s">
        <v>166</v>
      </c>
    </row>
    <row r="163" spans="1:4" s="73" customFormat="1" hidden="1" x14ac:dyDescent="0.3">
      <c r="A163" s="154"/>
      <c r="B163" s="140"/>
      <c r="C163" s="166">
        <v>0</v>
      </c>
      <c r="D163" s="159" t="s">
        <v>166</v>
      </c>
    </row>
    <row r="164" spans="1:4" s="73" customFormat="1" hidden="1" x14ac:dyDescent="0.3">
      <c r="A164" s="154"/>
      <c r="B164" s="140"/>
      <c r="C164" s="166">
        <v>0</v>
      </c>
      <c r="D164" s="159" t="s">
        <v>166</v>
      </c>
    </row>
    <row r="165" spans="1:4" s="73" customFormat="1" hidden="1" x14ac:dyDescent="0.3">
      <c r="A165" s="154"/>
      <c r="B165" s="140"/>
      <c r="C165" s="166">
        <v>0</v>
      </c>
      <c r="D165" s="159" t="s">
        <v>166</v>
      </c>
    </row>
    <row r="166" spans="1:4" s="73" customFormat="1" hidden="1" x14ac:dyDescent="0.3">
      <c r="A166" s="154"/>
      <c r="B166" s="140"/>
      <c r="C166" s="166">
        <v>0</v>
      </c>
      <c r="D166" s="159" t="s">
        <v>166</v>
      </c>
    </row>
    <row r="167" spans="1:4" s="73" customFormat="1" hidden="1" x14ac:dyDescent="0.3">
      <c r="A167" s="154"/>
      <c r="B167" s="140"/>
      <c r="C167" s="166">
        <v>0</v>
      </c>
      <c r="D167" s="159" t="s">
        <v>166</v>
      </c>
    </row>
    <row r="168" spans="1:4" s="73" customFormat="1" hidden="1" x14ac:dyDescent="0.3">
      <c r="A168" s="154"/>
      <c r="B168" s="140"/>
      <c r="C168" s="166">
        <v>0</v>
      </c>
      <c r="D168" s="159" t="s">
        <v>166</v>
      </c>
    </row>
    <row r="169" spans="1:4" s="73" customFormat="1" hidden="1" x14ac:dyDescent="0.3">
      <c r="A169" s="154"/>
      <c r="B169" s="140"/>
      <c r="C169" s="166">
        <v>0</v>
      </c>
      <c r="D169" s="159" t="s">
        <v>166</v>
      </c>
    </row>
    <row r="170" spans="1:4" s="73" customFormat="1" hidden="1" x14ac:dyDescent="0.3">
      <c r="A170" s="154"/>
      <c r="B170" s="140"/>
      <c r="C170" s="166">
        <v>0</v>
      </c>
      <c r="D170" s="159" t="s">
        <v>166</v>
      </c>
    </row>
    <row r="171" spans="1:4" s="73" customFormat="1" hidden="1" x14ac:dyDescent="0.3">
      <c r="A171" s="154"/>
      <c r="B171" s="140"/>
      <c r="C171" s="166">
        <v>0</v>
      </c>
      <c r="D171" s="159" t="s">
        <v>166</v>
      </c>
    </row>
    <row r="172" spans="1:4" s="73" customFormat="1" hidden="1" x14ac:dyDescent="0.3">
      <c r="A172" s="154"/>
      <c r="B172" s="140"/>
      <c r="C172" s="166">
        <v>0</v>
      </c>
      <c r="D172" s="159" t="s">
        <v>166</v>
      </c>
    </row>
    <row r="173" spans="1:4" s="73" customFormat="1" hidden="1" x14ac:dyDescent="0.3">
      <c r="A173" s="154"/>
      <c r="B173" s="140"/>
      <c r="C173" s="166">
        <v>0</v>
      </c>
      <c r="D173" s="159" t="s">
        <v>166</v>
      </c>
    </row>
    <row r="174" spans="1:4" s="73" customFormat="1" hidden="1" x14ac:dyDescent="0.3">
      <c r="A174" s="154"/>
      <c r="B174" s="140"/>
      <c r="C174" s="166">
        <v>0</v>
      </c>
      <c r="D174" s="159" t="s">
        <v>166</v>
      </c>
    </row>
    <row r="175" spans="1:4" s="73" customFormat="1" hidden="1" x14ac:dyDescent="0.3">
      <c r="A175" s="154"/>
      <c r="B175" s="140"/>
      <c r="C175" s="166">
        <v>0</v>
      </c>
      <c r="D175" s="159" t="s">
        <v>166</v>
      </c>
    </row>
    <row r="176" spans="1:4" s="73" customFormat="1" hidden="1" x14ac:dyDescent="0.3">
      <c r="A176" s="154"/>
      <c r="B176" s="140"/>
      <c r="C176" s="166">
        <v>0</v>
      </c>
      <c r="D176" s="159" t="s">
        <v>166</v>
      </c>
    </row>
    <row r="177" spans="1:4" s="73" customFormat="1" hidden="1" x14ac:dyDescent="0.3">
      <c r="A177" s="154"/>
      <c r="B177" s="140"/>
      <c r="C177" s="166">
        <v>0</v>
      </c>
      <c r="D177" s="159" t="s">
        <v>166</v>
      </c>
    </row>
    <row r="178" spans="1:4" s="73" customFormat="1" hidden="1" x14ac:dyDescent="0.3">
      <c r="A178" s="154"/>
      <c r="B178" s="140"/>
      <c r="C178" s="166">
        <v>0</v>
      </c>
      <c r="D178" s="159" t="s">
        <v>166</v>
      </c>
    </row>
    <row r="179" spans="1:4" s="73" customFormat="1" hidden="1" x14ac:dyDescent="0.3">
      <c r="A179" s="154"/>
      <c r="B179" s="140"/>
      <c r="C179" s="166">
        <v>0</v>
      </c>
      <c r="D179" s="159" t="s">
        <v>166</v>
      </c>
    </row>
    <row r="180" spans="1:4" s="73" customFormat="1" hidden="1" x14ac:dyDescent="0.3">
      <c r="A180" s="154"/>
      <c r="B180" s="140"/>
      <c r="C180" s="166">
        <v>0</v>
      </c>
      <c r="D180" s="159" t="s">
        <v>166</v>
      </c>
    </row>
    <row r="181" spans="1:4" s="73" customFormat="1" hidden="1" x14ac:dyDescent="0.3">
      <c r="A181" s="154"/>
      <c r="B181" s="140"/>
      <c r="C181" s="166">
        <v>0</v>
      </c>
      <c r="D181" s="159" t="s">
        <v>166</v>
      </c>
    </row>
    <row r="182" spans="1:4" s="73" customFormat="1" hidden="1" x14ac:dyDescent="0.3">
      <c r="A182" s="154"/>
      <c r="B182" s="140"/>
      <c r="C182" s="166">
        <v>0</v>
      </c>
      <c r="D182" s="159" t="s">
        <v>166</v>
      </c>
    </row>
    <row r="183" spans="1:4" s="73" customFormat="1" hidden="1" x14ac:dyDescent="0.3">
      <c r="A183" s="154"/>
      <c r="B183" s="140"/>
      <c r="C183" s="166">
        <v>0</v>
      </c>
      <c r="D183" s="159" t="s">
        <v>166</v>
      </c>
    </row>
    <row r="184" spans="1:4" s="73" customFormat="1" hidden="1" x14ac:dyDescent="0.3">
      <c r="A184" s="154"/>
      <c r="B184" s="140"/>
      <c r="C184" s="166">
        <v>0</v>
      </c>
      <c r="D184" s="159" t="s">
        <v>166</v>
      </c>
    </row>
    <row r="185" spans="1:4" s="73" customFormat="1" hidden="1" x14ac:dyDescent="0.3">
      <c r="A185" s="154"/>
      <c r="B185" s="140"/>
      <c r="C185" s="166">
        <v>0</v>
      </c>
      <c r="D185" s="159" t="s">
        <v>166</v>
      </c>
    </row>
    <row r="186" spans="1:4" s="73" customFormat="1" hidden="1" x14ac:dyDescent="0.3">
      <c r="A186" s="154"/>
      <c r="B186" s="140"/>
      <c r="C186" s="166">
        <v>0</v>
      </c>
      <c r="D186" s="159" t="s">
        <v>166</v>
      </c>
    </row>
    <row r="187" spans="1:4" s="73" customFormat="1" hidden="1" x14ac:dyDescent="0.3">
      <c r="A187" s="154"/>
      <c r="B187" s="140"/>
      <c r="C187" s="166">
        <v>0</v>
      </c>
      <c r="D187" s="159" t="s">
        <v>166</v>
      </c>
    </row>
    <row r="188" spans="1:4" s="73" customFormat="1" hidden="1" x14ac:dyDescent="0.3">
      <c r="A188" s="154"/>
      <c r="B188" s="140"/>
      <c r="C188" s="166">
        <v>0</v>
      </c>
      <c r="D188" s="159" t="s">
        <v>166</v>
      </c>
    </row>
    <row r="189" spans="1:4" s="73" customFormat="1" hidden="1" x14ac:dyDescent="0.3">
      <c r="A189" s="154"/>
      <c r="B189" s="140"/>
      <c r="C189" s="166">
        <v>0</v>
      </c>
      <c r="D189" s="159" t="s">
        <v>166</v>
      </c>
    </row>
    <row r="190" spans="1:4" s="73" customFormat="1" hidden="1" x14ac:dyDescent="0.3">
      <c r="A190" s="154"/>
      <c r="B190" s="140"/>
      <c r="C190" s="166">
        <v>0</v>
      </c>
      <c r="D190" s="159" t="s">
        <v>166</v>
      </c>
    </row>
    <row r="191" spans="1:4" s="73" customFormat="1" hidden="1" x14ac:dyDescent="0.3">
      <c r="A191" s="154"/>
      <c r="B191" s="140"/>
      <c r="C191" s="166">
        <v>0</v>
      </c>
      <c r="D191" s="159" t="s">
        <v>166</v>
      </c>
    </row>
    <row r="192" spans="1:4" s="73" customFormat="1" hidden="1" x14ac:dyDescent="0.3">
      <c r="A192" s="154"/>
      <c r="B192" s="140"/>
      <c r="C192" s="166">
        <v>0</v>
      </c>
      <c r="D192" s="159" t="s">
        <v>166</v>
      </c>
    </row>
    <row r="193" spans="1:4" s="73" customFormat="1" hidden="1" x14ac:dyDescent="0.3">
      <c r="A193" s="154"/>
      <c r="B193" s="140"/>
      <c r="C193" s="166">
        <v>0</v>
      </c>
      <c r="D193" s="159" t="s">
        <v>166</v>
      </c>
    </row>
    <row r="194" spans="1:4" s="73" customFormat="1" hidden="1" x14ac:dyDescent="0.3">
      <c r="A194" s="154"/>
      <c r="B194" s="140"/>
      <c r="C194" s="166">
        <v>0</v>
      </c>
      <c r="D194" s="159" t="s">
        <v>166</v>
      </c>
    </row>
    <row r="195" spans="1:4" s="73" customFormat="1" hidden="1" x14ac:dyDescent="0.3">
      <c r="A195" s="154"/>
      <c r="B195" s="140"/>
      <c r="C195" s="166">
        <v>0</v>
      </c>
      <c r="D195" s="159" t="s">
        <v>166</v>
      </c>
    </row>
    <row r="196" spans="1:4" s="73" customFormat="1" hidden="1" x14ac:dyDescent="0.3">
      <c r="A196" s="154"/>
      <c r="B196" s="140"/>
      <c r="C196" s="166">
        <v>0</v>
      </c>
      <c r="D196" s="159" t="s">
        <v>166</v>
      </c>
    </row>
    <row r="197" spans="1:4" s="73" customFormat="1" hidden="1" x14ac:dyDescent="0.3">
      <c r="A197" s="154"/>
      <c r="B197" s="140"/>
      <c r="C197" s="166">
        <v>0</v>
      </c>
      <c r="D197" s="159" t="s">
        <v>166</v>
      </c>
    </row>
    <row r="198" spans="1:4" s="73" customFormat="1" hidden="1" x14ac:dyDescent="0.3">
      <c r="A198" s="154"/>
      <c r="B198" s="140"/>
      <c r="C198" s="166">
        <v>0</v>
      </c>
      <c r="D198" s="159" t="s">
        <v>166</v>
      </c>
    </row>
    <row r="199" spans="1:4" s="73" customFormat="1" hidden="1" x14ac:dyDescent="0.3">
      <c r="A199" s="154"/>
      <c r="B199" s="140"/>
      <c r="C199" s="166">
        <v>0</v>
      </c>
      <c r="D199" s="159" t="s">
        <v>166</v>
      </c>
    </row>
    <row r="200" spans="1:4" s="73" customFormat="1" hidden="1" x14ac:dyDescent="0.3">
      <c r="A200" s="154"/>
      <c r="B200" s="140"/>
      <c r="C200" s="166">
        <v>0</v>
      </c>
      <c r="D200" s="159" t="s">
        <v>166</v>
      </c>
    </row>
    <row r="201" spans="1:4" s="73" customFormat="1" hidden="1" x14ac:dyDescent="0.3">
      <c r="A201" s="154"/>
      <c r="B201" s="140"/>
      <c r="C201" s="166">
        <v>0</v>
      </c>
      <c r="D201" s="159" t="s">
        <v>166</v>
      </c>
    </row>
    <row r="202" spans="1:4" s="73" customFormat="1" hidden="1" x14ac:dyDescent="0.3">
      <c r="A202" s="154"/>
      <c r="B202" s="140"/>
      <c r="C202" s="166">
        <v>0</v>
      </c>
      <c r="D202" s="159" t="s">
        <v>166</v>
      </c>
    </row>
    <row r="203" spans="1:4" s="73" customFormat="1" hidden="1" x14ac:dyDescent="0.3">
      <c r="A203" s="154"/>
      <c r="B203" s="140"/>
      <c r="C203" s="166">
        <v>0</v>
      </c>
      <c r="D203" s="159" t="s">
        <v>166</v>
      </c>
    </row>
    <row r="204" spans="1:4" s="73" customFormat="1" hidden="1" x14ac:dyDescent="0.3">
      <c r="A204" s="154"/>
      <c r="B204" s="140"/>
      <c r="C204" s="166">
        <v>0</v>
      </c>
      <c r="D204" s="159" t="s">
        <v>166</v>
      </c>
    </row>
    <row r="205" spans="1:4" s="73" customFormat="1" hidden="1" x14ac:dyDescent="0.3">
      <c r="A205" s="154"/>
      <c r="B205" s="140"/>
      <c r="C205" s="166">
        <v>0</v>
      </c>
      <c r="D205" s="159" t="s">
        <v>166</v>
      </c>
    </row>
    <row r="206" spans="1:4" s="73" customFormat="1" hidden="1" x14ac:dyDescent="0.3">
      <c r="A206" s="154"/>
      <c r="B206" s="140"/>
      <c r="C206" s="166">
        <v>0</v>
      </c>
      <c r="D206" s="159" t="s">
        <v>166</v>
      </c>
    </row>
    <row r="207" spans="1:4" s="73" customFormat="1" hidden="1" x14ac:dyDescent="0.3">
      <c r="A207" s="154"/>
      <c r="B207" s="140"/>
      <c r="C207" s="166">
        <v>0</v>
      </c>
      <c r="D207" s="159" t="s">
        <v>166</v>
      </c>
    </row>
    <row r="208" spans="1:4" s="73" customFormat="1" hidden="1" x14ac:dyDescent="0.3">
      <c r="A208" s="154"/>
      <c r="B208" s="140"/>
      <c r="C208" s="166">
        <v>0</v>
      </c>
      <c r="D208" s="159" t="s">
        <v>166</v>
      </c>
    </row>
    <row r="209" spans="1:4" s="73" customFormat="1" hidden="1" x14ac:dyDescent="0.3">
      <c r="A209" s="154"/>
      <c r="B209" s="140"/>
      <c r="C209" s="166">
        <v>0</v>
      </c>
      <c r="D209" s="159" t="s">
        <v>166</v>
      </c>
    </row>
    <row r="210" spans="1:4" s="73" customFormat="1" hidden="1" x14ac:dyDescent="0.3">
      <c r="A210" s="154"/>
      <c r="B210" s="140"/>
      <c r="C210" s="166">
        <v>0</v>
      </c>
      <c r="D210" s="159" t="s">
        <v>166</v>
      </c>
    </row>
    <row r="211" spans="1:4" s="73" customFormat="1" hidden="1" x14ac:dyDescent="0.3">
      <c r="A211" s="154"/>
      <c r="B211" s="140"/>
      <c r="C211" s="166">
        <v>0</v>
      </c>
      <c r="D211" s="159" t="s">
        <v>166</v>
      </c>
    </row>
    <row r="212" spans="1:4" s="73" customFormat="1" hidden="1" x14ac:dyDescent="0.3">
      <c r="A212" s="154"/>
      <c r="B212" s="140"/>
      <c r="C212" s="166">
        <v>0</v>
      </c>
      <c r="D212" s="159" t="s">
        <v>166</v>
      </c>
    </row>
    <row r="213" spans="1:4" s="73" customFormat="1" hidden="1" x14ac:dyDescent="0.3">
      <c r="A213" s="154"/>
      <c r="B213" s="140"/>
      <c r="C213" s="166">
        <v>0</v>
      </c>
      <c r="D213" s="159" t="s">
        <v>166</v>
      </c>
    </row>
    <row r="214" spans="1:4" s="73" customFormat="1" hidden="1" x14ac:dyDescent="0.3">
      <c r="A214" s="154"/>
      <c r="B214" s="140"/>
      <c r="C214" s="166">
        <v>0</v>
      </c>
      <c r="D214" s="159" t="s">
        <v>166</v>
      </c>
    </row>
    <row r="215" spans="1:4" s="73" customFormat="1" hidden="1" x14ac:dyDescent="0.3">
      <c r="A215" s="154"/>
      <c r="B215" s="140"/>
      <c r="C215" s="166">
        <v>0</v>
      </c>
      <c r="D215" s="159" t="s">
        <v>166</v>
      </c>
    </row>
    <row r="216" spans="1:4" s="73" customFormat="1" hidden="1" x14ac:dyDescent="0.3">
      <c r="A216" s="154"/>
      <c r="B216" s="140"/>
      <c r="C216" s="166">
        <v>0</v>
      </c>
      <c r="D216" s="159" t="s">
        <v>166</v>
      </c>
    </row>
    <row r="217" spans="1:4" s="73" customFormat="1" hidden="1" x14ac:dyDescent="0.3">
      <c r="A217" s="154"/>
      <c r="B217" s="140"/>
      <c r="C217" s="166">
        <v>0</v>
      </c>
      <c r="D217" s="159" t="s">
        <v>166</v>
      </c>
    </row>
    <row r="218" spans="1:4" s="73" customFormat="1" hidden="1" x14ac:dyDescent="0.3">
      <c r="A218" s="154"/>
      <c r="B218" s="140"/>
      <c r="C218" s="166">
        <v>0</v>
      </c>
      <c r="D218" s="159" t="s">
        <v>166</v>
      </c>
    </row>
    <row r="219" spans="1:4" s="73" customFormat="1" hidden="1" x14ac:dyDescent="0.3">
      <c r="A219" s="154"/>
      <c r="B219" s="140"/>
      <c r="C219" s="166">
        <v>0</v>
      </c>
      <c r="D219" s="159" t="s">
        <v>166</v>
      </c>
    </row>
    <row r="220" spans="1:4" s="73" customFormat="1" hidden="1" x14ac:dyDescent="0.3">
      <c r="A220" s="154"/>
      <c r="B220" s="140"/>
      <c r="C220" s="166">
        <v>0</v>
      </c>
      <c r="D220" s="159" t="s">
        <v>166</v>
      </c>
    </row>
    <row r="221" spans="1:4" s="73" customFormat="1" hidden="1" x14ac:dyDescent="0.3">
      <c r="A221" s="154"/>
      <c r="B221" s="140"/>
      <c r="C221" s="166">
        <v>0</v>
      </c>
      <c r="D221" s="159" t="s">
        <v>166</v>
      </c>
    </row>
    <row r="222" spans="1:4" s="73" customFormat="1" hidden="1" x14ac:dyDescent="0.3">
      <c r="A222" s="154"/>
      <c r="B222" s="140"/>
      <c r="C222" s="166">
        <v>0</v>
      </c>
      <c r="D222" s="159" t="s">
        <v>166</v>
      </c>
    </row>
    <row r="223" spans="1:4" s="73" customFormat="1" hidden="1" x14ac:dyDescent="0.3">
      <c r="A223" s="154"/>
      <c r="B223" s="140"/>
      <c r="C223" s="166">
        <v>0</v>
      </c>
      <c r="D223" s="159" t="s">
        <v>166</v>
      </c>
    </row>
    <row r="224" spans="1:4" s="73" customFormat="1" hidden="1" x14ac:dyDescent="0.3">
      <c r="A224" s="154"/>
      <c r="B224" s="140"/>
      <c r="C224" s="166">
        <v>0</v>
      </c>
      <c r="D224" s="159" t="s">
        <v>166</v>
      </c>
    </row>
    <row r="225" spans="1:4" s="73" customFormat="1" hidden="1" x14ac:dyDescent="0.3">
      <c r="A225" s="154"/>
      <c r="B225" s="140"/>
      <c r="C225" s="166">
        <v>0</v>
      </c>
      <c r="D225" s="159" t="s">
        <v>166</v>
      </c>
    </row>
    <row r="226" spans="1:4" s="73" customFormat="1" hidden="1" x14ac:dyDescent="0.3">
      <c r="A226" s="154"/>
      <c r="B226" s="140"/>
      <c r="C226" s="166">
        <v>0</v>
      </c>
      <c r="D226" s="159" t="s">
        <v>166</v>
      </c>
    </row>
    <row r="227" spans="1:4" s="73" customFormat="1" hidden="1" x14ac:dyDescent="0.3">
      <c r="A227" s="154"/>
      <c r="B227" s="140"/>
      <c r="C227" s="166">
        <v>0</v>
      </c>
      <c r="D227" s="159" t="s">
        <v>166</v>
      </c>
    </row>
    <row r="228" spans="1:4" s="73" customFormat="1" hidden="1" x14ac:dyDescent="0.3">
      <c r="A228" s="154"/>
      <c r="B228" s="140"/>
      <c r="C228" s="166">
        <v>0</v>
      </c>
      <c r="D228" s="159" t="s">
        <v>166</v>
      </c>
    </row>
    <row r="229" spans="1:4" s="73" customFormat="1" hidden="1" x14ac:dyDescent="0.3">
      <c r="A229" s="154"/>
      <c r="B229" s="140"/>
      <c r="C229" s="166">
        <v>0</v>
      </c>
      <c r="D229" s="159" t="s">
        <v>166</v>
      </c>
    </row>
    <row r="230" spans="1:4" s="73" customFormat="1" hidden="1" x14ac:dyDescent="0.3">
      <c r="A230" s="154"/>
      <c r="B230" s="140"/>
      <c r="C230" s="166">
        <v>0</v>
      </c>
      <c r="D230" s="159" t="s">
        <v>166</v>
      </c>
    </row>
    <row r="231" spans="1:4" s="73" customFormat="1" hidden="1" x14ac:dyDescent="0.3">
      <c r="A231" s="154"/>
      <c r="B231" s="140"/>
      <c r="C231" s="166">
        <v>0</v>
      </c>
      <c r="D231" s="159" t="s">
        <v>166</v>
      </c>
    </row>
    <row r="232" spans="1:4" s="73" customFormat="1" hidden="1" x14ac:dyDescent="0.3">
      <c r="A232" s="154"/>
      <c r="B232" s="140"/>
      <c r="C232" s="166">
        <v>0</v>
      </c>
      <c r="D232" s="159" t="s">
        <v>166</v>
      </c>
    </row>
    <row r="233" spans="1:4" s="73" customFormat="1" hidden="1" x14ac:dyDescent="0.3">
      <c r="A233" s="154"/>
      <c r="B233" s="140"/>
      <c r="C233" s="166">
        <v>0</v>
      </c>
      <c r="D233" s="159" t="s">
        <v>166</v>
      </c>
    </row>
    <row r="234" spans="1:4" s="73" customFormat="1" hidden="1" x14ac:dyDescent="0.3">
      <c r="A234" s="154"/>
      <c r="B234" s="140"/>
      <c r="C234" s="166">
        <v>0</v>
      </c>
      <c r="D234" s="159" t="s">
        <v>166</v>
      </c>
    </row>
    <row r="235" spans="1:4" s="73" customFormat="1" hidden="1" x14ac:dyDescent="0.3">
      <c r="A235" s="154"/>
      <c r="B235" s="140"/>
      <c r="C235" s="166">
        <v>0</v>
      </c>
      <c r="D235" s="159" t="s">
        <v>166</v>
      </c>
    </row>
    <row r="236" spans="1:4" s="73" customFormat="1" hidden="1" x14ac:dyDescent="0.3">
      <c r="A236" s="154"/>
      <c r="B236" s="140"/>
      <c r="C236" s="166">
        <v>0</v>
      </c>
      <c r="D236" s="159" t="s">
        <v>166</v>
      </c>
    </row>
    <row r="237" spans="1:4" s="73" customFormat="1" hidden="1" x14ac:dyDescent="0.3">
      <c r="A237" s="154"/>
      <c r="B237" s="140"/>
      <c r="C237" s="166">
        <v>0</v>
      </c>
      <c r="D237" s="159" t="s">
        <v>166</v>
      </c>
    </row>
    <row r="238" spans="1:4" s="73" customFormat="1" hidden="1" x14ac:dyDescent="0.3">
      <c r="A238" s="154"/>
      <c r="B238" s="140"/>
      <c r="C238" s="166">
        <v>0</v>
      </c>
      <c r="D238" s="159" t="s">
        <v>166</v>
      </c>
    </row>
    <row r="239" spans="1:4" s="73" customFormat="1" hidden="1" x14ac:dyDescent="0.3">
      <c r="A239" s="154"/>
      <c r="B239" s="140"/>
      <c r="C239" s="166">
        <v>0</v>
      </c>
      <c r="D239" s="159" t="s">
        <v>166</v>
      </c>
    </row>
    <row r="240" spans="1:4" s="73" customFormat="1" hidden="1" x14ac:dyDescent="0.3">
      <c r="A240" s="154"/>
      <c r="B240" s="140"/>
      <c r="C240" s="166">
        <v>0</v>
      </c>
      <c r="D240" s="159" t="s">
        <v>166</v>
      </c>
    </row>
    <row r="241" spans="1:4" s="73" customFormat="1" hidden="1" x14ac:dyDescent="0.3">
      <c r="A241" s="154"/>
      <c r="B241" s="140"/>
      <c r="C241" s="166">
        <v>0</v>
      </c>
      <c r="D241" s="159" t="s">
        <v>166</v>
      </c>
    </row>
    <row r="242" spans="1:4" s="73" customFormat="1" hidden="1" x14ac:dyDescent="0.3">
      <c r="A242" s="154"/>
      <c r="B242" s="140"/>
      <c r="C242" s="166">
        <v>0</v>
      </c>
      <c r="D242" s="159" t="s">
        <v>166</v>
      </c>
    </row>
    <row r="243" spans="1:4" s="73" customFormat="1" hidden="1" x14ac:dyDescent="0.3">
      <c r="A243" s="154"/>
      <c r="B243" s="140"/>
      <c r="C243" s="166">
        <v>0</v>
      </c>
      <c r="D243" s="159" t="s">
        <v>166</v>
      </c>
    </row>
    <row r="244" spans="1:4" s="73" customFormat="1" hidden="1" x14ac:dyDescent="0.3">
      <c r="A244" s="154"/>
      <c r="B244" s="140"/>
      <c r="C244" s="166">
        <v>0</v>
      </c>
      <c r="D244" s="159" t="s">
        <v>166</v>
      </c>
    </row>
    <row r="245" spans="1:4" s="73" customFormat="1" hidden="1" x14ac:dyDescent="0.3">
      <c r="A245" s="154"/>
      <c r="B245" s="140"/>
      <c r="C245" s="166">
        <v>0</v>
      </c>
      <c r="D245" s="159" t="s">
        <v>166</v>
      </c>
    </row>
    <row r="246" spans="1:4" s="73" customFormat="1" hidden="1" x14ac:dyDescent="0.3">
      <c r="A246" s="154"/>
      <c r="B246" s="140"/>
      <c r="C246" s="166">
        <v>0</v>
      </c>
      <c r="D246" s="159" t="s">
        <v>166</v>
      </c>
    </row>
    <row r="247" spans="1:4" s="73" customFormat="1" hidden="1" x14ac:dyDescent="0.3">
      <c r="A247" s="154"/>
      <c r="B247" s="140"/>
      <c r="C247" s="166">
        <v>0</v>
      </c>
      <c r="D247" s="159" t="s">
        <v>166</v>
      </c>
    </row>
    <row r="248" spans="1:4" s="73" customFormat="1" hidden="1" x14ac:dyDescent="0.3">
      <c r="A248" s="154"/>
      <c r="B248" s="140"/>
      <c r="C248" s="166">
        <v>0</v>
      </c>
      <c r="D248" s="159" t="s">
        <v>166</v>
      </c>
    </row>
    <row r="249" spans="1:4" s="73" customFormat="1" hidden="1" x14ac:dyDescent="0.3">
      <c r="A249" s="154"/>
      <c r="B249" s="140"/>
      <c r="C249" s="166">
        <v>0</v>
      </c>
      <c r="D249" s="159" t="s">
        <v>166</v>
      </c>
    </row>
    <row r="250" spans="1:4" s="73" customFormat="1" hidden="1" x14ac:dyDescent="0.3">
      <c r="A250" s="154"/>
      <c r="B250" s="140"/>
      <c r="C250" s="166">
        <v>0</v>
      </c>
      <c r="D250" s="159" t="s">
        <v>166</v>
      </c>
    </row>
    <row r="251" spans="1:4" s="73" customFormat="1" hidden="1" x14ac:dyDescent="0.3">
      <c r="A251" s="154"/>
      <c r="B251" s="140"/>
      <c r="C251" s="166">
        <v>0</v>
      </c>
      <c r="D251" s="159" t="s">
        <v>166</v>
      </c>
    </row>
    <row r="252" spans="1:4" s="73" customFormat="1" hidden="1" x14ac:dyDescent="0.3">
      <c r="A252" s="154"/>
      <c r="B252" s="140"/>
      <c r="C252" s="166">
        <v>0</v>
      </c>
      <c r="D252" s="159" t="s">
        <v>166</v>
      </c>
    </row>
    <row r="253" spans="1:4" s="73" customFormat="1" hidden="1" x14ac:dyDescent="0.3">
      <c r="A253" s="154"/>
      <c r="B253" s="140"/>
      <c r="C253" s="166">
        <v>0</v>
      </c>
      <c r="D253" s="159" t="s">
        <v>166</v>
      </c>
    </row>
    <row r="254" spans="1:4" s="73" customFormat="1" hidden="1" x14ac:dyDescent="0.3">
      <c r="A254" s="154"/>
      <c r="B254" s="140"/>
      <c r="C254" s="166">
        <v>0</v>
      </c>
      <c r="D254" s="159" t="s">
        <v>166</v>
      </c>
    </row>
    <row r="255" spans="1:4" s="73" customFormat="1" hidden="1" x14ac:dyDescent="0.3">
      <c r="A255" s="154"/>
      <c r="B255" s="140"/>
      <c r="C255" s="166">
        <v>0</v>
      </c>
      <c r="D255" s="159" t="s">
        <v>166</v>
      </c>
    </row>
    <row r="256" spans="1:4" s="73" customFormat="1" hidden="1" x14ac:dyDescent="0.3">
      <c r="A256" s="154"/>
      <c r="B256" s="140"/>
      <c r="C256" s="166">
        <v>0</v>
      </c>
      <c r="D256" s="159" t="s">
        <v>166</v>
      </c>
    </row>
    <row r="257" spans="1:14" s="73" customFormat="1" hidden="1" x14ac:dyDescent="0.3">
      <c r="A257" s="154"/>
      <c r="B257" s="140"/>
      <c r="C257" s="166">
        <v>0</v>
      </c>
      <c r="D257" s="159" t="s">
        <v>166</v>
      </c>
    </row>
    <row r="258" spans="1:14" s="73" customFormat="1" hidden="1" x14ac:dyDescent="0.3">
      <c r="A258" s="154"/>
      <c r="B258" s="140"/>
      <c r="C258" s="166">
        <v>0</v>
      </c>
      <c r="D258" s="159" t="s">
        <v>166</v>
      </c>
    </row>
    <row r="259" spans="1:14" s="73" customFormat="1" hidden="1" x14ac:dyDescent="0.3">
      <c r="A259" s="154"/>
      <c r="B259" s="140"/>
      <c r="C259" s="166">
        <v>0</v>
      </c>
      <c r="D259" s="159" t="s">
        <v>166</v>
      </c>
    </row>
    <row r="260" spans="1:14" s="73" customFormat="1" hidden="1" x14ac:dyDescent="0.3">
      <c r="A260" s="154"/>
      <c r="B260" s="140"/>
      <c r="C260" s="166">
        <v>0</v>
      </c>
      <c r="D260" s="159" t="s">
        <v>166</v>
      </c>
    </row>
    <row r="261" spans="1:14" s="73" customFormat="1" hidden="1" x14ac:dyDescent="0.3">
      <c r="A261" s="154"/>
      <c r="B261" s="140"/>
      <c r="C261" s="166">
        <v>0</v>
      </c>
      <c r="D261" s="159" t="s">
        <v>166</v>
      </c>
    </row>
    <row r="262" spans="1:14" s="73" customFormat="1" hidden="1" x14ac:dyDescent="0.3">
      <c r="A262" s="154"/>
      <c r="B262" s="140"/>
      <c r="C262" s="166">
        <v>0</v>
      </c>
      <c r="D262" s="159" t="s">
        <v>166</v>
      </c>
    </row>
    <row r="263" spans="1:14" s="73" customFormat="1" hidden="1" x14ac:dyDescent="0.3">
      <c r="A263" s="154"/>
      <c r="B263" s="140"/>
      <c r="C263" s="166">
        <v>0</v>
      </c>
      <c r="D263" s="159" t="s">
        <v>166</v>
      </c>
    </row>
    <row r="264" spans="1:14" s="73" customFormat="1" hidden="1" x14ac:dyDescent="0.3">
      <c r="A264" s="154"/>
      <c r="B264" s="140"/>
      <c r="C264" s="166">
        <v>0</v>
      </c>
      <c r="D264" s="159" t="s">
        <v>166</v>
      </c>
    </row>
    <row r="265" spans="1:14" s="73" customFormat="1" hidden="1" x14ac:dyDescent="0.3">
      <c r="A265" s="154"/>
      <c r="B265" s="140"/>
      <c r="C265" s="166">
        <v>0</v>
      </c>
      <c r="D265" s="159" t="s">
        <v>166</v>
      </c>
    </row>
    <row r="266" spans="1:14" s="73" customFormat="1" x14ac:dyDescent="0.3">
      <c r="A266" s="154"/>
      <c r="B266" s="140"/>
      <c r="C266" s="168">
        <v>0</v>
      </c>
      <c r="D266" s="159" t="s">
        <v>166</v>
      </c>
    </row>
    <row r="267" spans="1:14" s="73" customFormat="1" x14ac:dyDescent="0.3">
      <c r="A267" s="212"/>
      <c r="B267" s="169" t="s">
        <v>167</v>
      </c>
      <c r="C267" s="170">
        <f>ROUND(SUBTOTAL(109,C136:C266),2)</f>
        <v>0</v>
      </c>
      <c r="D267" s="159" t="s">
        <v>166</v>
      </c>
      <c r="F267" s="244" t="s">
        <v>182</v>
      </c>
    </row>
    <row r="268" spans="1:14" x14ac:dyDescent="0.3">
      <c r="D268" s="184" t="s">
        <v>158</v>
      </c>
    </row>
    <row r="269" spans="1:14" x14ac:dyDescent="0.3">
      <c r="B269" s="243" t="s">
        <v>177</v>
      </c>
      <c r="C269" s="196">
        <f>+C267+C135</f>
        <v>0</v>
      </c>
      <c r="D269" s="185" t="s">
        <v>158</v>
      </c>
      <c r="F269" s="78" t="s">
        <v>169</v>
      </c>
    </row>
    <row r="270" spans="1:14" s="73" customFormat="1" x14ac:dyDescent="0.3">
      <c r="A270"/>
      <c r="B270"/>
      <c r="C270"/>
      <c r="D270" s="184" t="s">
        <v>158</v>
      </c>
    </row>
    <row r="271" spans="1:14" s="73" customFormat="1" x14ac:dyDescent="0.3">
      <c r="A271" s="174" t="s">
        <v>170</v>
      </c>
      <c r="B271" s="67"/>
      <c r="C271" s="68"/>
      <c r="D271" s="184" t="s">
        <v>163</v>
      </c>
      <c r="F271" s="79" t="s">
        <v>171</v>
      </c>
    </row>
    <row r="272" spans="1:14" s="73" customFormat="1" ht="45" customHeight="1" x14ac:dyDescent="0.3">
      <c r="A272" s="357"/>
      <c r="B272" s="358"/>
      <c r="C272" s="359"/>
      <c r="D272" s="171" t="s">
        <v>163</v>
      </c>
      <c r="F272" s="360" t="s">
        <v>172</v>
      </c>
      <c r="G272" s="360"/>
      <c r="H272" s="360"/>
      <c r="I272" s="360"/>
      <c r="J272" s="360"/>
      <c r="K272" s="360"/>
      <c r="L272" s="360"/>
      <c r="M272" s="360"/>
      <c r="N272" s="360"/>
    </row>
    <row r="273" spans="1:14" x14ac:dyDescent="0.3">
      <c r="D273" s="172" t="s">
        <v>166</v>
      </c>
    </row>
    <row r="274" spans="1:14" s="73" customFormat="1" x14ac:dyDescent="0.3">
      <c r="A274" s="174" t="s">
        <v>173</v>
      </c>
      <c r="B274" s="70"/>
      <c r="C274" s="71"/>
      <c r="D274" t="s">
        <v>166</v>
      </c>
      <c r="F274" s="79" t="s">
        <v>171</v>
      </c>
    </row>
    <row r="275" spans="1:14" s="73" customFormat="1" ht="45" customHeight="1" x14ac:dyDescent="0.3">
      <c r="A275" s="357"/>
      <c r="B275" s="358"/>
      <c r="C275" s="359"/>
      <c r="D275" s="173" t="s">
        <v>166</v>
      </c>
      <c r="F275" s="360" t="s">
        <v>172</v>
      </c>
      <c r="G275" s="360"/>
      <c r="H275" s="360"/>
      <c r="I275" s="360"/>
      <c r="J275" s="360"/>
      <c r="K275" s="360"/>
      <c r="L275" s="360"/>
      <c r="M275" s="360"/>
      <c r="N275" s="360"/>
    </row>
    <row r="276" spans="1:14" x14ac:dyDescent="0.3">
      <c r="D276" s="172"/>
    </row>
  </sheetData>
  <sheetProtection algorithmName="SHA-512" hashValue="wdBEBYGwxFFOh1yXqLhWVbc6tW069D+NjrqO7NGdkwp2r4LArHxcQ5msrieuyRoVJAC6QSRWhQFsGwjQmGIk6g==" saltValue="wdqbUb6eKpQh1UNMa7k6Bg==" spinCount="100000" sheet="1" formatCells="0" formatRows="0" sort="0"/>
  <autoFilter ref="D1:D276" xr:uid="{00000000-0001-0000-1100-000000000000}"/>
  <mergeCells count="6">
    <mergeCell ref="A1:B1"/>
    <mergeCell ref="A2:C2"/>
    <mergeCell ref="A272:C272"/>
    <mergeCell ref="F272:N272"/>
    <mergeCell ref="A275:C275"/>
    <mergeCell ref="F275:N275"/>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87CA2CB7-F6CD-4677-9F39-CDFD62DB6DEC}">
            <xm:f>Categories!$A$11=FALSE</xm:f>
            <x14:dxf>
              <fill>
                <patternFill>
                  <bgColor theme="0" tint="-0.34998626667073579"/>
                </patternFill>
              </fill>
            </x14:dxf>
          </x14:cfRule>
          <xm:sqref>A1:C275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31AEB-A519-4C0B-ACCC-8C06241E0579}">
  <sheetPr>
    <pageSetUpPr fitToPage="1"/>
  </sheetPr>
  <dimension ref="A1:N275"/>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09375" defaultRowHeight="14.4" x14ac:dyDescent="0.3"/>
  <cols>
    <col min="1" max="1" width="42.6640625" customWidth="1"/>
    <col min="2" max="2" width="73.44140625" customWidth="1"/>
    <col min="3" max="3" width="17" customWidth="1"/>
    <col min="4" max="4" width="17" hidden="1" customWidth="1"/>
    <col min="5" max="5" width="2.44140625" customWidth="1"/>
  </cols>
  <sheetData>
    <row r="1" spans="1:6" ht="27" customHeight="1" x14ac:dyDescent="0.3">
      <c r="A1" s="356" t="s">
        <v>155</v>
      </c>
      <c r="B1" s="356"/>
      <c r="C1" s="3">
        <f>+'Section A'!$B$2</f>
        <v>0</v>
      </c>
      <c r="D1" t="s">
        <v>186</v>
      </c>
    </row>
    <row r="2" spans="1:6" ht="33" customHeight="1" x14ac:dyDescent="0.3">
      <c r="A2" s="339" t="s">
        <v>194</v>
      </c>
      <c r="B2" s="339"/>
      <c r="C2" s="339"/>
      <c r="D2" s="241" t="s">
        <v>158</v>
      </c>
    </row>
    <row r="3" spans="1:6" ht="8.25" customHeight="1" x14ac:dyDescent="0.3">
      <c r="A3" s="6"/>
      <c r="B3" s="6"/>
      <c r="C3" s="6"/>
      <c r="D3" s="6" t="s">
        <v>158</v>
      </c>
    </row>
    <row r="4" spans="1:6" x14ac:dyDescent="0.3">
      <c r="A4" s="125" t="s">
        <v>159</v>
      </c>
      <c r="B4" s="125" t="s">
        <v>160</v>
      </c>
      <c r="C4" s="8" t="s">
        <v>161</v>
      </c>
      <c r="D4" s="158" t="s">
        <v>158</v>
      </c>
      <c r="F4" s="79" t="s">
        <v>162</v>
      </c>
    </row>
    <row r="5" spans="1:6" s="73" customFormat="1" x14ac:dyDescent="0.3">
      <c r="A5" s="143"/>
      <c r="B5" s="218"/>
      <c r="C5" s="160">
        <v>0</v>
      </c>
      <c r="D5" s="162" t="s">
        <v>163</v>
      </c>
    </row>
    <row r="6" spans="1:6" s="73" customFormat="1" x14ac:dyDescent="0.3">
      <c r="A6" s="143"/>
      <c r="B6" s="218"/>
      <c r="C6" s="160">
        <v>0</v>
      </c>
      <c r="D6" s="162" t="s">
        <v>163</v>
      </c>
    </row>
    <row r="7" spans="1:6" s="73" customFormat="1" x14ac:dyDescent="0.3">
      <c r="A7" s="143"/>
      <c r="B7" s="218"/>
      <c r="C7" s="160">
        <v>0</v>
      </c>
      <c r="D7" s="162" t="s">
        <v>163</v>
      </c>
    </row>
    <row r="8" spans="1:6" s="73" customFormat="1" hidden="1" x14ac:dyDescent="0.3">
      <c r="A8" s="143"/>
      <c r="B8" s="218"/>
      <c r="C8" s="160">
        <v>0</v>
      </c>
      <c r="D8" s="162" t="s">
        <v>163</v>
      </c>
    </row>
    <row r="9" spans="1:6" s="73" customFormat="1" hidden="1" x14ac:dyDescent="0.3">
      <c r="A9" s="143"/>
      <c r="B9" s="218"/>
      <c r="C9" s="160">
        <v>0</v>
      </c>
      <c r="D9" s="162" t="s">
        <v>163</v>
      </c>
    </row>
    <row r="10" spans="1:6" s="73" customFormat="1" hidden="1" x14ac:dyDescent="0.3">
      <c r="A10" s="143"/>
      <c r="B10" s="218"/>
      <c r="C10" s="160">
        <v>0</v>
      </c>
      <c r="D10" s="162" t="s">
        <v>163</v>
      </c>
    </row>
    <row r="11" spans="1:6" s="73" customFormat="1" hidden="1" x14ac:dyDescent="0.3">
      <c r="A11" s="143"/>
      <c r="B11" s="218"/>
      <c r="C11" s="160">
        <v>0</v>
      </c>
      <c r="D11" s="162" t="s">
        <v>163</v>
      </c>
    </row>
    <row r="12" spans="1:6" s="73" customFormat="1" hidden="1" x14ac:dyDescent="0.3">
      <c r="A12" s="143"/>
      <c r="B12" s="218"/>
      <c r="C12" s="160">
        <v>0</v>
      </c>
      <c r="D12" s="162" t="s">
        <v>163</v>
      </c>
    </row>
    <row r="13" spans="1:6" s="73" customFormat="1" hidden="1" x14ac:dyDescent="0.3">
      <c r="A13" s="143"/>
      <c r="B13" s="218"/>
      <c r="C13" s="160">
        <v>0</v>
      </c>
      <c r="D13" s="162" t="s">
        <v>163</v>
      </c>
    </row>
    <row r="14" spans="1:6" s="73" customFormat="1" hidden="1" x14ac:dyDescent="0.3">
      <c r="A14" s="143"/>
      <c r="B14" s="218"/>
      <c r="C14" s="160">
        <v>0</v>
      </c>
      <c r="D14" s="162" t="s">
        <v>163</v>
      </c>
    </row>
    <row r="15" spans="1:6" s="73" customFormat="1" hidden="1" x14ac:dyDescent="0.3">
      <c r="A15" s="143"/>
      <c r="B15" s="218"/>
      <c r="C15" s="160">
        <v>0</v>
      </c>
      <c r="D15" s="162" t="s">
        <v>163</v>
      </c>
    </row>
    <row r="16" spans="1:6" s="73" customFormat="1" hidden="1" x14ac:dyDescent="0.3">
      <c r="A16" s="143"/>
      <c r="B16" s="218"/>
      <c r="C16" s="160">
        <v>0</v>
      </c>
      <c r="D16" s="162" t="s">
        <v>163</v>
      </c>
    </row>
    <row r="17" spans="1:4" s="73" customFormat="1" hidden="1" x14ac:dyDescent="0.3">
      <c r="A17" s="143"/>
      <c r="B17" s="218"/>
      <c r="C17" s="160">
        <v>0</v>
      </c>
      <c r="D17" s="162" t="s">
        <v>163</v>
      </c>
    </row>
    <row r="18" spans="1:4" s="73" customFormat="1" hidden="1" x14ac:dyDescent="0.3">
      <c r="A18" s="143"/>
      <c r="B18" s="218"/>
      <c r="C18" s="160">
        <v>0</v>
      </c>
      <c r="D18" s="162" t="s">
        <v>163</v>
      </c>
    </row>
    <row r="19" spans="1:4" s="73" customFormat="1" hidden="1" x14ac:dyDescent="0.3">
      <c r="A19" s="143"/>
      <c r="B19" s="218"/>
      <c r="C19" s="160">
        <v>0</v>
      </c>
      <c r="D19" s="162" t="s">
        <v>163</v>
      </c>
    </row>
    <row r="20" spans="1:4" s="73" customFormat="1" hidden="1" x14ac:dyDescent="0.3">
      <c r="A20" s="143"/>
      <c r="B20" s="218"/>
      <c r="C20" s="160">
        <v>0</v>
      </c>
      <c r="D20" s="162" t="s">
        <v>163</v>
      </c>
    </row>
    <row r="21" spans="1:4" s="73" customFormat="1" hidden="1" x14ac:dyDescent="0.3">
      <c r="A21" s="143"/>
      <c r="B21" s="218"/>
      <c r="C21" s="160">
        <v>0</v>
      </c>
      <c r="D21" s="162" t="s">
        <v>163</v>
      </c>
    </row>
    <row r="22" spans="1:4" s="73" customFormat="1" hidden="1" x14ac:dyDescent="0.3">
      <c r="A22" s="143"/>
      <c r="B22" s="218"/>
      <c r="C22" s="160">
        <v>0</v>
      </c>
      <c r="D22" s="162" t="s">
        <v>163</v>
      </c>
    </row>
    <row r="23" spans="1:4" s="73" customFormat="1" hidden="1" x14ac:dyDescent="0.3">
      <c r="A23" s="143"/>
      <c r="B23" s="218"/>
      <c r="C23" s="160">
        <v>0</v>
      </c>
      <c r="D23" s="162" t="s">
        <v>163</v>
      </c>
    </row>
    <row r="24" spans="1:4" s="73" customFormat="1" hidden="1" x14ac:dyDescent="0.3">
      <c r="A24" s="143"/>
      <c r="B24" s="218"/>
      <c r="C24" s="160">
        <v>0</v>
      </c>
      <c r="D24" s="162" t="s">
        <v>163</v>
      </c>
    </row>
    <row r="25" spans="1:4" s="73" customFormat="1" hidden="1" x14ac:dyDescent="0.3">
      <c r="A25" s="143"/>
      <c r="B25" s="218"/>
      <c r="C25" s="160">
        <v>0</v>
      </c>
      <c r="D25" s="162" t="s">
        <v>163</v>
      </c>
    </row>
    <row r="26" spans="1:4" s="73" customFormat="1" hidden="1" x14ac:dyDescent="0.3">
      <c r="A26" s="143"/>
      <c r="B26" s="218"/>
      <c r="C26" s="160">
        <v>0</v>
      </c>
      <c r="D26" s="162" t="s">
        <v>163</v>
      </c>
    </row>
    <row r="27" spans="1:4" s="73" customFormat="1" hidden="1" x14ac:dyDescent="0.3">
      <c r="A27" s="143"/>
      <c r="B27" s="218"/>
      <c r="C27" s="160">
        <v>0</v>
      </c>
      <c r="D27" s="162" t="s">
        <v>163</v>
      </c>
    </row>
    <row r="28" spans="1:4" s="73" customFormat="1" hidden="1" x14ac:dyDescent="0.3">
      <c r="A28" s="143"/>
      <c r="B28" s="218"/>
      <c r="C28" s="160">
        <v>0</v>
      </c>
      <c r="D28" s="162" t="s">
        <v>163</v>
      </c>
    </row>
    <row r="29" spans="1:4" s="73" customFormat="1" hidden="1" x14ac:dyDescent="0.3">
      <c r="A29" s="143"/>
      <c r="B29" s="218"/>
      <c r="C29" s="160">
        <v>0</v>
      </c>
      <c r="D29" s="162" t="s">
        <v>163</v>
      </c>
    </row>
    <row r="30" spans="1:4" s="73" customFormat="1" hidden="1" x14ac:dyDescent="0.3">
      <c r="A30" s="143"/>
      <c r="B30" s="218"/>
      <c r="C30" s="160">
        <v>0</v>
      </c>
      <c r="D30" s="162" t="s">
        <v>163</v>
      </c>
    </row>
    <row r="31" spans="1:4" s="73" customFormat="1" hidden="1" x14ac:dyDescent="0.3">
      <c r="A31" s="143"/>
      <c r="B31" s="218"/>
      <c r="C31" s="160">
        <v>0</v>
      </c>
      <c r="D31" s="162" t="s">
        <v>163</v>
      </c>
    </row>
    <row r="32" spans="1:4" s="73" customFormat="1" hidden="1" x14ac:dyDescent="0.3">
      <c r="A32" s="143"/>
      <c r="B32" s="218"/>
      <c r="C32" s="160">
        <v>0</v>
      </c>
      <c r="D32" s="162" t="s">
        <v>163</v>
      </c>
    </row>
    <row r="33" spans="1:4" s="73" customFormat="1" hidden="1" x14ac:dyDescent="0.3">
      <c r="A33" s="143"/>
      <c r="B33" s="218"/>
      <c r="C33" s="160">
        <v>0</v>
      </c>
      <c r="D33" s="162" t="s">
        <v>163</v>
      </c>
    </row>
    <row r="34" spans="1:4" s="73" customFormat="1" hidden="1" x14ac:dyDescent="0.3">
      <c r="A34" s="143"/>
      <c r="B34" s="218"/>
      <c r="C34" s="160">
        <v>0</v>
      </c>
      <c r="D34" s="162" t="s">
        <v>163</v>
      </c>
    </row>
    <row r="35" spans="1:4" s="73" customFormat="1" hidden="1" x14ac:dyDescent="0.3">
      <c r="A35" s="143"/>
      <c r="B35" s="218"/>
      <c r="C35" s="160">
        <v>0</v>
      </c>
      <c r="D35" s="162" t="s">
        <v>163</v>
      </c>
    </row>
    <row r="36" spans="1:4" s="73" customFormat="1" hidden="1" x14ac:dyDescent="0.3">
      <c r="A36" s="143"/>
      <c r="B36" s="218"/>
      <c r="C36" s="160">
        <v>0</v>
      </c>
      <c r="D36" s="162" t="s">
        <v>163</v>
      </c>
    </row>
    <row r="37" spans="1:4" s="73" customFormat="1" hidden="1" x14ac:dyDescent="0.3">
      <c r="A37" s="143"/>
      <c r="B37" s="218"/>
      <c r="C37" s="160">
        <v>0</v>
      </c>
      <c r="D37" s="162" t="s">
        <v>163</v>
      </c>
    </row>
    <row r="38" spans="1:4" s="73" customFormat="1" hidden="1" x14ac:dyDescent="0.3">
      <c r="A38" s="143"/>
      <c r="B38" s="218"/>
      <c r="C38" s="160">
        <v>0</v>
      </c>
      <c r="D38" s="162" t="s">
        <v>163</v>
      </c>
    </row>
    <row r="39" spans="1:4" s="73" customFormat="1" hidden="1" x14ac:dyDescent="0.3">
      <c r="A39" s="143"/>
      <c r="B39" s="218"/>
      <c r="C39" s="160">
        <v>0</v>
      </c>
      <c r="D39" s="162" t="s">
        <v>163</v>
      </c>
    </row>
    <row r="40" spans="1:4" s="73" customFormat="1" hidden="1" x14ac:dyDescent="0.3">
      <c r="A40" s="143"/>
      <c r="B40" s="218"/>
      <c r="C40" s="160">
        <v>0</v>
      </c>
      <c r="D40" s="162" t="s">
        <v>163</v>
      </c>
    </row>
    <row r="41" spans="1:4" s="73" customFormat="1" hidden="1" x14ac:dyDescent="0.3">
      <c r="A41" s="143"/>
      <c r="B41" s="218"/>
      <c r="C41" s="160">
        <v>0</v>
      </c>
      <c r="D41" s="162" t="s">
        <v>163</v>
      </c>
    </row>
    <row r="42" spans="1:4" s="73" customFormat="1" hidden="1" x14ac:dyDescent="0.3">
      <c r="A42" s="143"/>
      <c r="B42" s="218"/>
      <c r="C42" s="160">
        <v>0</v>
      </c>
      <c r="D42" s="162" t="s">
        <v>163</v>
      </c>
    </row>
    <row r="43" spans="1:4" s="73" customFormat="1" hidden="1" x14ac:dyDescent="0.3">
      <c r="A43" s="143"/>
      <c r="B43" s="218"/>
      <c r="C43" s="160">
        <v>0</v>
      </c>
      <c r="D43" s="162" t="s">
        <v>163</v>
      </c>
    </row>
    <row r="44" spans="1:4" s="73" customFormat="1" hidden="1" x14ac:dyDescent="0.3">
      <c r="A44" s="143"/>
      <c r="B44" s="218"/>
      <c r="C44" s="160">
        <v>0</v>
      </c>
      <c r="D44" s="162" t="s">
        <v>163</v>
      </c>
    </row>
    <row r="45" spans="1:4" s="73" customFormat="1" hidden="1" x14ac:dyDescent="0.3">
      <c r="A45" s="143"/>
      <c r="B45" s="218"/>
      <c r="C45" s="160">
        <v>0</v>
      </c>
      <c r="D45" s="162" t="s">
        <v>163</v>
      </c>
    </row>
    <row r="46" spans="1:4" s="73" customFormat="1" hidden="1" x14ac:dyDescent="0.3">
      <c r="A46" s="143"/>
      <c r="B46" s="218"/>
      <c r="C46" s="160">
        <v>0</v>
      </c>
      <c r="D46" s="162" t="s">
        <v>163</v>
      </c>
    </row>
    <row r="47" spans="1:4" s="73" customFormat="1" hidden="1" x14ac:dyDescent="0.3">
      <c r="A47" s="143"/>
      <c r="B47" s="218"/>
      <c r="C47" s="160">
        <v>0</v>
      </c>
      <c r="D47" s="162" t="s">
        <v>163</v>
      </c>
    </row>
    <row r="48" spans="1:4" s="73" customFormat="1" hidden="1" x14ac:dyDescent="0.3">
      <c r="A48" s="143"/>
      <c r="B48" s="218"/>
      <c r="C48" s="160">
        <v>0</v>
      </c>
      <c r="D48" s="162" t="s">
        <v>163</v>
      </c>
    </row>
    <row r="49" spans="1:4" s="73" customFormat="1" hidden="1" x14ac:dyDescent="0.3">
      <c r="A49" s="143"/>
      <c r="B49" s="218"/>
      <c r="C49" s="160">
        <v>0</v>
      </c>
      <c r="D49" s="162" t="s">
        <v>163</v>
      </c>
    </row>
    <row r="50" spans="1:4" s="73" customFormat="1" hidden="1" x14ac:dyDescent="0.3">
      <c r="A50" s="143"/>
      <c r="B50" s="218"/>
      <c r="C50" s="160">
        <v>0</v>
      </c>
      <c r="D50" s="162" t="s">
        <v>163</v>
      </c>
    </row>
    <row r="51" spans="1:4" s="73" customFormat="1" hidden="1" x14ac:dyDescent="0.3">
      <c r="A51" s="143"/>
      <c r="B51" s="218"/>
      <c r="C51" s="160">
        <v>0</v>
      </c>
      <c r="D51" s="162" t="s">
        <v>163</v>
      </c>
    </row>
    <row r="52" spans="1:4" s="73" customFormat="1" hidden="1" x14ac:dyDescent="0.3">
      <c r="A52" s="143"/>
      <c r="B52" s="218"/>
      <c r="C52" s="160">
        <v>0</v>
      </c>
      <c r="D52" s="162" t="s">
        <v>163</v>
      </c>
    </row>
    <row r="53" spans="1:4" s="73" customFormat="1" hidden="1" x14ac:dyDescent="0.3">
      <c r="A53" s="143"/>
      <c r="B53" s="218"/>
      <c r="C53" s="160">
        <v>0</v>
      </c>
      <c r="D53" s="162" t="s">
        <v>163</v>
      </c>
    </row>
    <row r="54" spans="1:4" s="73" customFormat="1" hidden="1" x14ac:dyDescent="0.3">
      <c r="A54" s="143"/>
      <c r="B54" s="218"/>
      <c r="C54" s="160">
        <v>0</v>
      </c>
      <c r="D54" s="162" t="s">
        <v>163</v>
      </c>
    </row>
    <row r="55" spans="1:4" s="73" customFormat="1" hidden="1" x14ac:dyDescent="0.3">
      <c r="A55" s="143"/>
      <c r="B55" s="218"/>
      <c r="C55" s="160">
        <v>0</v>
      </c>
      <c r="D55" s="162" t="s">
        <v>163</v>
      </c>
    </row>
    <row r="56" spans="1:4" s="73" customFormat="1" hidden="1" x14ac:dyDescent="0.3">
      <c r="A56" s="143"/>
      <c r="B56" s="218"/>
      <c r="C56" s="160">
        <v>0</v>
      </c>
      <c r="D56" s="162" t="s">
        <v>163</v>
      </c>
    </row>
    <row r="57" spans="1:4" s="73" customFormat="1" hidden="1" x14ac:dyDescent="0.3">
      <c r="A57" s="143"/>
      <c r="B57" s="218"/>
      <c r="C57" s="160">
        <v>0</v>
      </c>
      <c r="D57" s="162" t="s">
        <v>163</v>
      </c>
    </row>
    <row r="58" spans="1:4" s="73" customFormat="1" hidden="1" x14ac:dyDescent="0.3">
      <c r="A58" s="143"/>
      <c r="B58" s="218"/>
      <c r="C58" s="160">
        <v>0</v>
      </c>
      <c r="D58" s="162" t="s">
        <v>163</v>
      </c>
    </row>
    <row r="59" spans="1:4" s="73" customFormat="1" hidden="1" x14ac:dyDescent="0.3">
      <c r="A59" s="143"/>
      <c r="B59" s="218"/>
      <c r="C59" s="160">
        <v>0</v>
      </c>
      <c r="D59" s="162" t="s">
        <v>163</v>
      </c>
    </row>
    <row r="60" spans="1:4" s="73" customFormat="1" hidden="1" x14ac:dyDescent="0.3">
      <c r="A60" s="143"/>
      <c r="B60" s="218"/>
      <c r="C60" s="160">
        <v>0</v>
      </c>
      <c r="D60" s="162" t="s">
        <v>163</v>
      </c>
    </row>
    <row r="61" spans="1:4" s="73" customFormat="1" hidden="1" x14ac:dyDescent="0.3">
      <c r="A61" s="143"/>
      <c r="B61" s="218"/>
      <c r="C61" s="160">
        <v>0</v>
      </c>
      <c r="D61" s="162" t="s">
        <v>163</v>
      </c>
    </row>
    <row r="62" spans="1:4" s="73" customFormat="1" hidden="1" x14ac:dyDescent="0.3">
      <c r="A62" s="143"/>
      <c r="B62" s="218"/>
      <c r="C62" s="160">
        <v>0</v>
      </c>
      <c r="D62" s="162" t="s">
        <v>163</v>
      </c>
    </row>
    <row r="63" spans="1:4" s="73" customFormat="1" hidden="1" x14ac:dyDescent="0.3">
      <c r="A63" s="143"/>
      <c r="B63" s="218"/>
      <c r="C63" s="160">
        <v>0</v>
      </c>
      <c r="D63" s="162" t="s">
        <v>163</v>
      </c>
    </row>
    <row r="64" spans="1:4" s="73" customFormat="1" hidden="1" x14ac:dyDescent="0.3">
      <c r="A64" s="143"/>
      <c r="B64" s="218"/>
      <c r="C64" s="160">
        <v>0</v>
      </c>
      <c r="D64" s="162" t="s">
        <v>163</v>
      </c>
    </row>
    <row r="65" spans="1:4" s="73" customFormat="1" hidden="1" x14ac:dyDescent="0.3">
      <c r="A65" s="143"/>
      <c r="B65" s="218"/>
      <c r="C65" s="160">
        <v>0</v>
      </c>
      <c r="D65" s="162" t="s">
        <v>163</v>
      </c>
    </row>
    <row r="66" spans="1:4" s="73" customFormat="1" hidden="1" x14ac:dyDescent="0.3">
      <c r="A66" s="143"/>
      <c r="B66" s="218"/>
      <c r="C66" s="160">
        <v>0</v>
      </c>
      <c r="D66" s="162" t="s">
        <v>163</v>
      </c>
    </row>
    <row r="67" spans="1:4" s="73" customFormat="1" hidden="1" x14ac:dyDescent="0.3">
      <c r="A67" s="143"/>
      <c r="B67" s="218"/>
      <c r="C67" s="160">
        <v>0</v>
      </c>
      <c r="D67" s="162" t="s">
        <v>163</v>
      </c>
    </row>
    <row r="68" spans="1:4" s="73" customFormat="1" hidden="1" x14ac:dyDescent="0.3">
      <c r="A68" s="143"/>
      <c r="B68" s="218"/>
      <c r="C68" s="160">
        <v>0</v>
      </c>
      <c r="D68" s="162" t="s">
        <v>163</v>
      </c>
    </row>
    <row r="69" spans="1:4" s="73" customFormat="1" hidden="1" x14ac:dyDescent="0.3">
      <c r="A69" s="143"/>
      <c r="B69" s="218"/>
      <c r="C69" s="160">
        <v>0</v>
      </c>
      <c r="D69" s="162" t="s">
        <v>163</v>
      </c>
    </row>
    <row r="70" spans="1:4" s="73" customFormat="1" hidden="1" x14ac:dyDescent="0.3">
      <c r="A70" s="143"/>
      <c r="B70" s="218"/>
      <c r="C70" s="160">
        <v>0</v>
      </c>
      <c r="D70" s="162" t="s">
        <v>163</v>
      </c>
    </row>
    <row r="71" spans="1:4" s="73" customFormat="1" hidden="1" x14ac:dyDescent="0.3">
      <c r="A71" s="143"/>
      <c r="B71" s="218"/>
      <c r="C71" s="160">
        <v>0</v>
      </c>
      <c r="D71" s="162" t="s">
        <v>163</v>
      </c>
    </row>
    <row r="72" spans="1:4" s="73" customFormat="1" hidden="1" x14ac:dyDescent="0.3">
      <c r="A72" s="143"/>
      <c r="B72" s="218"/>
      <c r="C72" s="160">
        <v>0</v>
      </c>
      <c r="D72" s="162" t="s">
        <v>163</v>
      </c>
    </row>
    <row r="73" spans="1:4" s="73" customFormat="1" hidden="1" x14ac:dyDescent="0.3">
      <c r="A73" s="143"/>
      <c r="B73" s="218"/>
      <c r="C73" s="160">
        <v>0</v>
      </c>
      <c r="D73" s="162" t="s">
        <v>163</v>
      </c>
    </row>
    <row r="74" spans="1:4" s="73" customFormat="1" hidden="1" x14ac:dyDescent="0.3">
      <c r="A74" s="143"/>
      <c r="B74" s="218"/>
      <c r="C74" s="160">
        <v>0</v>
      </c>
      <c r="D74" s="162" t="s">
        <v>163</v>
      </c>
    </row>
    <row r="75" spans="1:4" s="73" customFormat="1" hidden="1" x14ac:dyDescent="0.3">
      <c r="A75" s="143"/>
      <c r="B75" s="218"/>
      <c r="C75" s="160">
        <v>0</v>
      </c>
      <c r="D75" s="162" t="s">
        <v>163</v>
      </c>
    </row>
    <row r="76" spans="1:4" s="73" customFormat="1" hidden="1" x14ac:dyDescent="0.3">
      <c r="A76" s="143"/>
      <c r="B76" s="218"/>
      <c r="C76" s="160">
        <v>0</v>
      </c>
      <c r="D76" s="162" t="s">
        <v>163</v>
      </c>
    </row>
    <row r="77" spans="1:4" s="73" customFormat="1" hidden="1" x14ac:dyDescent="0.3">
      <c r="A77" s="143"/>
      <c r="B77" s="218"/>
      <c r="C77" s="160">
        <v>0</v>
      </c>
      <c r="D77" s="162" t="s">
        <v>163</v>
      </c>
    </row>
    <row r="78" spans="1:4" s="73" customFormat="1" hidden="1" x14ac:dyDescent="0.3">
      <c r="A78" s="143"/>
      <c r="B78" s="218"/>
      <c r="C78" s="160">
        <v>0</v>
      </c>
      <c r="D78" s="162" t="s">
        <v>163</v>
      </c>
    </row>
    <row r="79" spans="1:4" s="73" customFormat="1" hidden="1" x14ac:dyDescent="0.3">
      <c r="A79" s="143"/>
      <c r="B79" s="218"/>
      <c r="C79" s="160">
        <v>0</v>
      </c>
      <c r="D79" s="162" t="s">
        <v>163</v>
      </c>
    </row>
    <row r="80" spans="1:4" s="73" customFormat="1" hidden="1" x14ac:dyDescent="0.3">
      <c r="A80" s="143"/>
      <c r="B80" s="218"/>
      <c r="C80" s="160">
        <v>0</v>
      </c>
      <c r="D80" s="162" t="s">
        <v>163</v>
      </c>
    </row>
    <row r="81" spans="1:4" s="73" customFormat="1" hidden="1" x14ac:dyDescent="0.3">
      <c r="A81" s="143"/>
      <c r="B81" s="218"/>
      <c r="C81" s="160">
        <v>0</v>
      </c>
      <c r="D81" s="162" t="s">
        <v>163</v>
      </c>
    </row>
    <row r="82" spans="1:4" s="73" customFormat="1" hidden="1" x14ac:dyDescent="0.3">
      <c r="A82" s="143"/>
      <c r="B82" s="218"/>
      <c r="C82" s="160">
        <v>0</v>
      </c>
      <c r="D82" s="162" t="s">
        <v>163</v>
      </c>
    </row>
    <row r="83" spans="1:4" s="73" customFormat="1" hidden="1" x14ac:dyDescent="0.3">
      <c r="A83" s="143"/>
      <c r="B83" s="218"/>
      <c r="C83" s="160">
        <v>0</v>
      </c>
      <c r="D83" s="162" t="s">
        <v>163</v>
      </c>
    </row>
    <row r="84" spans="1:4" s="73" customFormat="1" hidden="1" x14ac:dyDescent="0.3">
      <c r="A84" s="143"/>
      <c r="B84" s="218"/>
      <c r="C84" s="160">
        <v>0</v>
      </c>
      <c r="D84" s="162" t="s">
        <v>163</v>
      </c>
    </row>
    <row r="85" spans="1:4" s="73" customFormat="1" hidden="1" x14ac:dyDescent="0.3">
      <c r="A85" s="143"/>
      <c r="B85" s="218"/>
      <c r="C85" s="160">
        <v>0</v>
      </c>
      <c r="D85" s="162" t="s">
        <v>163</v>
      </c>
    </row>
    <row r="86" spans="1:4" s="73" customFormat="1" hidden="1" x14ac:dyDescent="0.3">
      <c r="A86" s="143"/>
      <c r="B86" s="218"/>
      <c r="C86" s="160">
        <v>0</v>
      </c>
      <c r="D86" s="162" t="s">
        <v>163</v>
      </c>
    </row>
    <row r="87" spans="1:4" s="73" customFormat="1" hidden="1" x14ac:dyDescent="0.3">
      <c r="A87" s="143"/>
      <c r="B87" s="218"/>
      <c r="C87" s="160">
        <v>0</v>
      </c>
      <c r="D87" s="162" t="s">
        <v>163</v>
      </c>
    </row>
    <row r="88" spans="1:4" s="73" customFormat="1" hidden="1" x14ac:dyDescent="0.3">
      <c r="A88" s="143"/>
      <c r="B88" s="218"/>
      <c r="C88" s="160">
        <v>0</v>
      </c>
      <c r="D88" s="162" t="s">
        <v>163</v>
      </c>
    </row>
    <row r="89" spans="1:4" s="73" customFormat="1" hidden="1" x14ac:dyDescent="0.3">
      <c r="A89" s="143"/>
      <c r="B89" s="218"/>
      <c r="C89" s="160">
        <v>0</v>
      </c>
      <c r="D89" s="162" t="s">
        <v>163</v>
      </c>
    </row>
    <row r="90" spans="1:4" s="73" customFormat="1" hidden="1" x14ac:dyDescent="0.3">
      <c r="A90" s="143"/>
      <c r="B90" s="218"/>
      <c r="C90" s="160">
        <v>0</v>
      </c>
      <c r="D90" s="162" t="s">
        <v>163</v>
      </c>
    </row>
    <row r="91" spans="1:4" s="73" customFormat="1" hidden="1" x14ac:dyDescent="0.3">
      <c r="A91" s="143"/>
      <c r="B91" s="218"/>
      <c r="C91" s="160">
        <v>0</v>
      </c>
      <c r="D91" s="162" t="s">
        <v>163</v>
      </c>
    </row>
    <row r="92" spans="1:4" s="73" customFormat="1" hidden="1" x14ac:dyDescent="0.3">
      <c r="A92" s="143"/>
      <c r="B92" s="218"/>
      <c r="C92" s="160">
        <v>0</v>
      </c>
      <c r="D92" s="162" t="s">
        <v>163</v>
      </c>
    </row>
    <row r="93" spans="1:4" s="73" customFormat="1" hidden="1" x14ac:dyDescent="0.3">
      <c r="A93" s="143"/>
      <c r="B93" s="218"/>
      <c r="C93" s="160">
        <v>0</v>
      </c>
      <c r="D93" s="162" t="s">
        <v>163</v>
      </c>
    </row>
    <row r="94" spans="1:4" s="73" customFormat="1" hidden="1" x14ac:dyDescent="0.3">
      <c r="A94" s="143"/>
      <c r="B94" s="218"/>
      <c r="C94" s="160">
        <v>0</v>
      </c>
      <c r="D94" s="162" t="s">
        <v>163</v>
      </c>
    </row>
    <row r="95" spans="1:4" s="73" customFormat="1" hidden="1" x14ac:dyDescent="0.3">
      <c r="A95" s="143"/>
      <c r="B95" s="218"/>
      <c r="C95" s="160">
        <v>0</v>
      </c>
      <c r="D95" s="162" t="s">
        <v>163</v>
      </c>
    </row>
    <row r="96" spans="1:4" s="73" customFormat="1" hidden="1" x14ac:dyDescent="0.3">
      <c r="A96" s="143"/>
      <c r="B96" s="218"/>
      <c r="C96" s="160">
        <v>0</v>
      </c>
      <c r="D96" s="162" t="s">
        <v>163</v>
      </c>
    </row>
    <row r="97" spans="1:4" s="73" customFormat="1" hidden="1" x14ac:dyDescent="0.3">
      <c r="A97" s="143"/>
      <c r="B97" s="218"/>
      <c r="C97" s="160">
        <v>0</v>
      </c>
      <c r="D97" s="162" t="s">
        <v>163</v>
      </c>
    </row>
    <row r="98" spans="1:4" s="73" customFormat="1" hidden="1" x14ac:dyDescent="0.3">
      <c r="A98" s="143"/>
      <c r="B98" s="218"/>
      <c r="C98" s="160">
        <v>0</v>
      </c>
      <c r="D98" s="162" t="s">
        <v>163</v>
      </c>
    </row>
    <row r="99" spans="1:4" s="73" customFormat="1" hidden="1" x14ac:dyDescent="0.3">
      <c r="A99" s="143"/>
      <c r="B99" s="218"/>
      <c r="C99" s="160">
        <v>0</v>
      </c>
      <c r="D99" s="162" t="s">
        <v>163</v>
      </c>
    </row>
    <row r="100" spans="1:4" s="73" customFormat="1" hidden="1" x14ac:dyDescent="0.3">
      <c r="A100" s="143"/>
      <c r="B100" s="218"/>
      <c r="C100" s="160">
        <v>0</v>
      </c>
      <c r="D100" s="162" t="s">
        <v>163</v>
      </c>
    </row>
    <row r="101" spans="1:4" s="73" customFormat="1" hidden="1" x14ac:dyDescent="0.3">
      <c r="A101" s="143"/>
      <c r="B101" s="218"/>
      <c r="C101" s="160">
        <v>0</v>
      </c>
      <c r="D101" s="162" t="s">
        <v>163</v>
      </c>
    </row>
    <row r="102" spans="1:4" s="73" customFormat="1" hidden="1" x14ac:dyDescent="0.3">
      <c r="A102" s="143"/>
      <c r="B102" s="218"/>
      <c r="C102" s="160">
        <v>0</v>
      </c>
      <c r="D102" s="162" t="s">
        <v>163</v>
      </c>
    </row>
    <row r="103" spans="1:4" s="73" customFormat="1" hidden="1" x14ac:dyDescent="0.3">
      <c r="A103" s="143"/>
      <c r="B103" s="218"/>
      <c r="C103" s="160">
        <v>0</v>
      </c>
      <c r="D103" s="162" t="s">
        <v>163</v>
      </c>
    </row>
    <row r="104" spans="1:4" s="73" customFormat="1" hidden="1" x14ac:dyDescent="0.3">
      <c r="A104" s="143"/>
      <c r="B104" s="218"/>
      <c r="C104" s="160">
        <v>0</v>
      </c>
      <c r="D104" s="162" t="s">
        <v>163</v>
      </c>
    </row>
    <row r="105" spans="1:4" s="73" customFormat="1" hidden="1" x14ac:dyDescent="0.3">
      <c r="A105" s="143"/>
      <c r="B105" s="218"/>
      <c r="C105" s="160">
        <v>0</v>
      </c>
      <c r="D105" s="162" t="s">
        <v>163</v>
      </c>
    </row>
    <row r="106" spans="1:4" s="73" customFormat="1" hidden="1" x14ac:dyDescent="0.3">
      <c r="A106" s="143"/>
      <c r="B106" s="218"/>
      <c r="C106" s="160">
        <v>0</v>
      </c>
      <c r="D106" s="162" t="s">
        <v>163</v>
      </c>
    </row>
    <row r="107" spans="1:4" s="73" customFormat="1" hidden="1" x14ac:dyDescent="0.3">
      <c r="A107" s="143"/>
      <c r="B107" s="218"/>
      <c r="C107" s="160">
        <v>0</v>
      </c>
      <c r="D107" s="162" t="s">
        <v>163</v>
      </c>
    </row>
    <row r="108" spans="1:4" s="73" customFormat="1" hidden="1" x14ac:dyDescent="0.3">
      <c r="A108" s="143"/>
      <c r="B108" s="218"/>
      <c r="C108" s="160">
        <v>0</v>
      </c>
      <c r="D108" s="162" t="s">
        <v>163</v>
      </c>
    </row>
    <row r="109" spans="1:4" s="73" customFormat="1" hidden="1" x14ac:dyDescent="0.3">
      <c r="A109" s="143"/>
      <c r="B109" s="218"/>
      <c r="C109" s="160">
        <v>0</v>
      </c>
      <c r="D109" s="162" t="s">
        <v>163</v>
      </c>
    </row>
    <row r="110" spans="1:4" s="73" customFormat="1" hidden="1" x14ac:dyDescent="0.3">
      <c r="A110" s="143"/>
      <c r="B110" s="218"/>
      <c r="C110" s="160">
        <v>0</v>
      </c>
      <c r="D110" s="162" t="s">
        <v>163</v>
      </c>
    </row>
    <row r="111" spans="1:4" s="73" customFormat="1" hidden="1" x14ac:dyDescent="0.3">
      <c r="A111" s="143"/>
      <c r="B111" s="218"/>
      <c r="C111" s="160">
        <v>0</v>
      </c>
      <c r="D111" s="162" t="s">
        <v>163</v>
      </c>
    </row>
    <row r="112" spans="1:4" s="73" customFormat="1" hidden="1" x14ac:dyDescent="0.3">
      <c r="A112" s="143"/>
      <c r="B112" s="218"/>
      <c r="C112" s="160">
        <v>0</v>
      </c>
      <c r="D112" s="162" t="s">
        <v>163</v>
      </c>
    </row>
    <row r="113" spans="1:4" s="73" customFormat="1" hidden="1" x14ac:dyDescent="0.3">
      <c r="A113" s="143"/>
      <c r="B113" s="218"/>
      <c r="C113" s="160">
        <v>0</v>
      </c>
      <c r="D113" s="162" t="s">
        <v>163</v>
      </c>
    </row>
    <row r="114" spans="1:4" s="73" customFormat="1" hidden="1" x14ac:dyDescent="0.3">
      <c r="A114" s="143"/>
      <c r="B114" s="218"/>
      <c r="C114" s="160">
        <v>0</v>
      </c>
      <c r="D114" s="162" t="s">
        <v>163</v>
      </c>
    </row>
    <row r="115" spans="1:4" s="73" customFormat="1" hidden="1" x14ac:dyDescent="0.3">
      <c r="A115" s="143"/>
      <c r="B115" s="218"/>
      <c r="C115" s="160">
        <v>0</v>
      </c>
      <c r="D115" s="162" t="s">
        <v>163</v>
      </c>
    </row>
    <row r="116" spans="1:4" s="73" customFormat="1" hidden="1" x14ac:dyDescent="0.3">
      <c r="A116" s="143"/>
      <c r="B116" s="218"/>
      <c r="C116" s="160">
        <v>0</v>
      </c>
      <c r="D116" s="162" t="s">
        <v>163</v>
      </c>
    </row>
    <row r="117" spans="1:4" s="73" customFormat="1" hidden="1" x14ac:dyDescent="0.3">
      <c r="A117" s="143"/>
      <c r="B117" s="218"/>
      <c r="C117" s="160">
        <v>0</v>
      </c>
      <c r="D117" s="162" t="s">
        <v>163</v>
      </c>
    </row>
    <row r="118" spans="1:4" s="73" customFormat="1" hidden="1" x14ac:dyDescent="0.3">
      <c r="A118" s="143"/>
      <c r="B118" s="218"/>
      <c r="C118" s="160">
        <v>0</v>
      </c>
      <c r="D118" s="162" t="s">
        <v>163</v>
      </c>
    </row>
    <row r="119" spans="1:4" s="73" customFormat="1" hidden="1" x14ac:dyDescent="0.3">
      <c r="A119" s="143"/>
      <c r="B119" s="218"/>
      <c r="C119" s="160">
        <v>0</v>
      </c>
      <c r="D119" s="162" t="s">
        <v>163</v>
      </c>
    </row>
    <row r="120" spans="1:4" s="73" customFormat="1" hidden="1" x14ac:dyDescent="0.3">
      <c r="A120" s="143"/>
      <c r="B120" s="218"/>
      <c r="C120" s="160">
        <v>0</v>
      </c>
      <c r="D120" s="162" t="s">
        <v>163</v>
      </c>
    </row>
    <row r="121" spans="1:4" s="73" customFormat="1" hidden="1" x14ac:dyDescent="0.3">
      <c r="A121" s="143"/>
      <c r="B121" s="218"/>
      <c r="C121" s="160">
        <v>0</v>
      </c>
      <c r="D121" s="162" t="s">
        <v>163</v>
      </c>
    </row>
    <row r="122" spans="1:4" s="73" customFormat="1" hidden="1" x14ac:dyDescent="0.3">
      <c r="A122" s="143"/>
      <c r="B122" s="218"/>
      <c r="C122" s="160">
        <v>0</v>
      </c>
      <c r="D122" s="162" t="s">
        <v>163</v>
      </c>
    </row>
    <row r="123" spans="1:4" s="73" customFormat="1" hidden="1" x14ac:dyDescent="0.3">
      <c r="A123" s="143"/>
      <c r="B123" s="218"/>
      <c r="C123" s="160">
        <v>0</v>
      </c>
      <c r="D123" s="162" t="s">
        <v>163</v>
      </c>
    </row>
    <row r="124" spans="1:4" s="73" customFormat="1" hidden="1" x14ac:dyDescent="0.3">
      <c r="A124" s="143"/>
      <c r="B124" s="218"/>
      <c r="C124" s="160">
        <v>0</v>
      </c>
      <c r="D124" s="162" t="s">
        <v>163</v>
      </c>
    </row>
    <row r="125" spans="1:4" s="73" customFormat="1" hidden="1" x14ac:dyDescent="0.3">
      <c r="A125" s="143"/>
      <c r="B125" s="218"/>
      <c r="C125" s="160">
        <v>0</v>
      </c>
      <c r="D125" s="162" t="s">
        <v>163</v>
      </c>
    </row>
    <row r="126" spans="1:4" s="73" customFormat="1" hidden="1" x14ac:dyDescent="0.3">
      <c r="A126" s="143"/>
      <c r="B126" s="218"/>
      <c r="C126" s="160">
        <v>0</v>
      </c>
      <c r="D126" s="162" t="s">
        <v>163</v>
      </c>
    </row>
    <row r="127" spans="1:4" s="73" customFormat="1" hidden="1" x14ac:dyDescent="0.3">
      <c r="A127" s="143"/>
      <c r="B127" s="218"/>
      <c r="C127" s="160">
        <v>0</v>
      </c>
      <c r="D127" s="162" t="s">
        <v>163</v>
      </c>
    </row>
    <row r="128" spans="1:4" s="73" customFormat="1" hidden="1" x14ac:dyDescent="0.3">
      <c r="A128" s="143"/>
      <c r="B128" s="218"/>
      <c r="C128" s="160">
        <v>0</v>
      </c>
      <c r="D128" s="162" t="s">
        <v>163</v>
      </c>
    </row>
    <row r="129" spans="1:6" s="73" customFormat="1" hidden="1" x14ac:dyDescent="0.3">
      <c r="A129" s="143"/>
      <c r="B129" s="218"/>
      <c r="C129" s="160">
        <v>0</v>
      </c>
      <c r="D129" s="162" t="s">
        <v>163</v>
      </c>
    </row>
    <row r="130" spans="1:6" s="73" customFormat="1" hidden="1" x14ac:dyDescent="0.3">
      <c r="A130" s="143"/>
      <c r="B130" s="218"/>
      <c r="C130" s="160">
        <v>0</v>
      </c>
      <c r="D130" s="162" t="s">
        <v>163</v>
      </c>
    </row>
    <row r="131" spans="1:6" s="73" customFormat="1" hidden="1" x14ac:dyDescent="0.3">
      <c r="A131" s="143"/>
      <c r="B131" s="218"/>
      <c r="C131" s="160">
        <v>0</v>
      </c>
      <c r="D131" s="162" t="s">
        <v>163</v>
      </c>
    </row>
    <row r="132" spans="1:6" s="73" customFormat="1" hidden="1" x14ac:dyDescent="0.3">
      <c r="A132" s="143"/>
      <c r="B132" s="218"/>
      <c r="C132" s="160">
        <v>0</v>
      </c>
      <c r="D132" s="162" t="s">
        <v>163</v>
      </c>
    </row>
    <row r="133" spans="1:6" s="73" customFormat="1" hidden="1" x14ac:dyDescent="0.3">
      <c r="A133" s="143"/>
      <c r="B133" s="218"/>
      <c r="C133" s="160">
        <v>0</v>
      </c>
      <c r="D133" s="162" t="s">
        <v>163</v>
      </c>
    </row>
    <row r="134" spans="1:6" s="73" customFormat="1" x14ac:dyDescent="0.3">
      <c r="A134" s="143"/>
      <c r="B134" s="218"/>
      <c r="C134" s="163">
        <v>0</v>
      </c>
      <c r="D134" s="162" t="s">
        <v>163</v>
      </c>
    </row>
    <row r="135" spans="1:6" s="73" customFormat="1" x14ac:dyDescent="0.3">
      <c r="A135" s="143"/>
      <c r="B135" s="219" t="s">
        <v>164</v>
      </c>
      <c r="C135" s="220">
        <f>ROUND(SUBTOTAL(109,C5:C134),2)</f>
        <v>0</v>
      </c>
      <c r="D135" s="182" t="s">
        <v>163</v>
      </c>
      <c r="F135" s="244" t="s">
        <v>182</v>
      </c>
    </row>
    <row r="136" spans="1:6" s="73" customFormat="1" x14ac:dyDescent="0.3">
      <c r="C136"/>
      <c r="D136" s="73" t="s">
        <v>166</v>
      </c>
      <c r="F136" s="244"/>
    </row>
    <row r="137" spans="1:6" s="73" customFormat="1" x14ac:dyDescent="0.3">
      <c r="A137" s="144"/>
      <c r="B137" s="207"/>
      <c r="C137" s="160">
        <v>0</v>
      </c>
      <c r="D137" s="162" t="s">
        <v>166</v>
      </c>
    </row>
    <row r="138" spans="1:6" s="73" customFormat="1" x14ac:dyDescent="0.3">
      <c r="A138" s="143"/>
      <c r="B138" s="218"/>
      <c r="C138" s="160">
        <v>0</v>
      </c>
      <c r="D138" s="162" t="s">
        <v>166</v>
      </c>
    </row>
    <row r="139" spans="1:6" s="73" customFormat="1" x14ac:dyDescent="0.3">
      <c r="A139" s="143"/>
      <c r="B139" s="218"/>
      <c r="C139" s="160">
        <v>0</v>
      </c>
      <c r="D139" s="162" t="s">
        <v>166</v>
      </c>
    </row>
    <row r="140" spans="1:6" s="73" customFormat="1" hidden="1" x14ac:dyDescent="0.3">
      <c r="A140" s="143"/>
      <c r="B140" s="218"/>
      <c r="C140" s="160">
        <v>0</v>
      </c>
      <c r="D140" s="162" t="s">
        <v>166</v>
      </c>
    </row>
    <row r="141" spans="1:6" s="73" customFormat="1" hidden="1" x14ac:dyDescent="0.3">
      <c r="A141" s="143"/>
      <c r="B141" s="218"/>
      <c r="C141" s="160">
        <v>0</v>
      </c>
      <c r="D141" s="162" t="s">
        <v>166</v>
      </c>
    </row>
    <row r="142" spans="1:6" s="73" customFormat="1" hidden="1" x14ac:dyDescent="0.3">
      <c r="A142" s="143"/>
      <c r="B142" s="218"/>
      <c r="C142" s="160">
        <v>0</v>
      </c>
      <c r="D142" s="162" t="s">
        <v>166</v>
      </c>
    </row>
    <row r="143" spans="1:6" s="73" customFormat="1" hidden="1" x14ac:dyDescent="0.3">
      <c r="A143" s="143"/>
      <c r="B143" s="218"/>
      <c r="C143" s="160">
        <v>0</v>
      </c>
      <c r="D143" s="162" t="s">
        <v>166</v>
      </c>
    </row>
    <row r="144" spans="1:6" s="73" customFormat="1" hidden="1" x14ac:dyDescent="0.3">
      <c r="A144" s="143"/>
      <c r="B144" s="218"/>
      <c r="C144" s="160">
        <v>0</v>
      </c>
      <c r="D144" s="162" t="s">
        <v>166</v>
      </c>
    </row>
    <row r="145" spans="1:4" s="73" customFormat="1" hidden="1" x14ac:dyDescent="0.3">
      <c r="A145" s="143"/>
      <c r="B145" s="218"/>
      <c r="C145" s="160">
        <v>0</v>
      </c>
      <c r="D145" s="162" t="s">
        <v>166</v>
      </c>
    </row>
    <row r="146" spans="1:4" s="73" customFormat="1" hidden="1" x14ac:dyDescent="0.3">
      <c r="A146" s="143"/>
      <c r="B146" s="218"/>
      <c r="C146" s="160">
        <v>0</v>
      </c>
      <c r="D146" s="162" t="s">
        <v>166</v>
      </c>
    </row>
    <row r="147" spans="1:4" s="73" customFormat="1" hidden="1" x14ac:dyDescent="0.3">
      <c r="A147" s="143"/>
      <c r="B147" s="218"/>
      <c r="C147" s="160">
        <v>0</v>
      </c>
      <c r="D147" s="162" t="s">
        <v>166</v>
      </c>
    </row>
    <row r="148" spans="1:4" s="73" customFormat="1" hidden="1" x14ac:dyDescent="0.3">
      <c r="A148" s="143"/>
      <c r="B148" s="218"/>
      <c r="C148" s="160">
        <v>0</v>
      </c>
      <c r="D148" s="162" t="s">
        <v>166</v>
      </c>
    </row>
    <row r="149" spans="1:4" s="73" customFormat="1" hidden="1" x14ac:dyDescent="0.3">
      <c r="A149" s="143"/>
      <c r="B149" s="218"/>
      <c r="C149" s="160">
        <v>0</v>
      </c>
      <c r="D149" s="162" t="s">
        <v>166</v>
      </c>
    </row>
    <row r="150" spans="1:4" s="73" customFormat="1" hidden="1" x14ac:dyDescent="0.3">
      <c r="A150" s="143"/>
      <c r="B150" s="218"/>
      <c r="C150" s="160">
        <v>0</v>
      </c>
      <c r="D150" s="162" t="s">
        <v>166</v>
      </c>
    </row>
    <row r="151" spans="1:4" s="73" customFormat="1" hidden="1" x14ac:dyDescent="0.3">
      <c r="A151" s="143"/>
      <c r="B151" s="218"/>
      <c r="C151" s="160">
        <v>0</v>
      </c>
      <c r="D151" s="162" t="s">
        <v>166</v>
      </c>
    </row>
    <row r="152" spans="1:4" s="73" customFormat="1" hidden="1" x14ac:dyDescent="0.3">
      <c r="A152" s="143"/>
      <c r="B152" s="218"/>
      <c r="C152" s="160">
        <v>0</v>
      </c>
      <c r="D152" s="162" t="s">
        <v>166</v>
      </c>
    </row>
    <row r="153" spans="1:4" s="73" customFormat="1" hidden="1" x14ac:dyDescent="0.3">
      <c r="A153" s="143"/>
      <c r="B153" s="218"/>
      <c r="C153" s="160">
        <v>0</v>
      </c>
      <c r="D153" s="162" t="s">
        <v>166</v>
      </c>
    </row>
    <row r="154" spans="1:4" s="73" customFormat="1" hidden="1" x14ac:dyDescent="0.3">
      <c r="A154" s="143"/>
      <c r="B154" s="218"/>
      <c r="C154" s="160">
        <v>0</v>
      </c>
      <c r="D154" s="162" t="s">
        <v>166</v>
      </c>
    </row>
    <row r="155" spans="1:4" s="73" customFormat="1" hidden="1" x14ac:dyDescent="0.3">
      <c r="A155" s="143"/>
      <c r="B155" s="218"/>
      <c r="C155" s="160">
        <v>0</v>
      </c>
      <c r="D155" s="162" t="s">
        <v>166</v>
      </c>
    </row>
    <row r="156" spans="1:4" s="73" customFormat="1" hidden="1" x14ac:dyDescent="0.3">
      <c r="A156" s="143"/>
      <c r="B156" s="218"/>
      <c r="C156" s="160">
        <v>0</v>
      </c>
      <c r="D156" s="162" t="s">
        <v>166</v>
      </c>
    </row>
    <row r="157" spans="1:4" s="73" customFormat="1" hidden="1" x14ac:dyDescent="0.3">
      <c r="A157" s="143"/>
      <c r="B157" s="218"/>
      <c r="C157" s="160">
        <v>0</v>
      </c>
      <c r="D157" s="162" t="s">
        <v>166</v>
      </c>
    </row>
    <row r="158" spans="1:4" s="73" customFormat="1" hidden="1" x14ac:dyDescent="0.3">
      <c r="A158" s="143"/>
      <c r="B158" s="218"/>
      <c r="C158" s="160">
        <v>0</v>
      </c>
      <c r="D158" s="162" t="s">
        <v>166</v>
      </c>
    </row>
    <row r="159" spans="1:4" s="73" customFormat="1" hidden="1" x14ac:dyDescent="0.3">
      <c r="A159" s="143"/>
      <c r="B159" s="218"/>
      <c r="C159" s="160">
        <v>0</v>
      </c>
      <c r="D159" s="162" t="s">
        <v>166</v>
      </c>
    </row>
    <row r="160" spans="1:4" s="73" customFormat="1" hidden="1" x14ac:dyDescent="0.3">
      <c r="A160" s="143"/>
      <c r="B160" s="218"/>
      <c r="C160" s="160">
        <v>0</v>
      </c>
      <c r="D160" s="162" t="s">
        <v>166</v>
      </c>
    </row>
    <row r="161" spans="1:4" s="73" customFormat="1" hidden="1" x14ac:dyDescent="0.3">
      <c r="A161" s="143"/>
      <c r="B161" s="218"/>
      <c r="C161" s="160">
        <v>0</v>
      </c>
      <c r="D161" s="162" t="s">
        <v>166</v>
      </c>
    </row>
    <row r="162" spans="1:4" s="73" customFormat="1" hidden="1" x14ac:dyDescent="0.3">
      <c r="A162" s="143"/>
      <c r="B162" s="218"/>
      <c r="C162" s="160">
        <v>0</v>
      </c>
      <c r="D162" s="162" t="s">
        <v>166</v>
      </c>
    </row>
    <row r="163" spans="1:4" s="73" customFormat="1" hidden="1" x14ac:dyDescent="0.3">
      <c r="A163" s="143"/>
      <c r="B163" s="218"/>
      <c r="C163" s="160">
        <v>0</v>
      </c>
      <c r="D163" s="162" t="s">
        <v>166</v>
      </c>
    </row>
    <row r="164" spans="1:4" s="73" customFormat="1" hidden="1" x14ac:dyDescent="0.3">
      <c r="A164" s="143"/>
      <c r="B164" s="218"/>
      <c r="C164" s="160">
        <v>0</v>
      </c>
      <c r="D164" s="162" t="s">
        <v>166</v>
      </c>
    </row>
    <row r="165" spans="1:4" s="73" customFormat="1" hidden="1" x14ac:dyDescent="0.3">
      <c r="A165" s="143"/>
      <c r="B165" s="218"/>
      <c r="C165" s="160">
        <v>0</v>
      </c>
      <c r="D165" s="162" t="s">
        <v>166</v>
      </c>
    </row>
    <row r="166" spans="1:4" s="73" customFormat="1" hidden="1" x14ac:dyDescent="0.3">
      <c r="A166" s="143"/>
      <c r="B166" s="218"/>
      <c r="C166" s="160">
        <v>0</v>
      </c>
      <c r="D166" s="162" t="s">
        <v>166</v>
      </c>
    </row>
    <row r="167" spans="1:4" s="73" customFormat="1" hidden="1" x14ac:dyDescent="0.3">
      <c r="A167" s="143"/>
      <c r="B167" s="218"/>
      <c r="C167" s="160">
        <v>0</v>
      </c>
      <c r="D167" s="162" t="s">
        <v>166</v>
      </c>
    </row>
    <row r="168" spans="1:4" s="73" customFormat="1" hidden="1" x14ac:dyDescent="0.3">
      <c r="A168" s="143"/>
      <c r="B168" s="218"/>
      <c r="C168" s="160">
        <v>0</v>
      </c>
      <c r="D168" s="162" t="s">
        <v>166</v>
      </c>
    </row>
    <row r="169" spans="1:4" s="73" customFormat="1" hidden="1" x14ac:dyDescent="0.3">
      <c r="A169" s="143"/>
      <c r="B169" s="218"/>
      <c r="C169" s="160">
        <v>0</v>
      </c>
      <c r="D169" s="162" t="s">
        <v>166</v>
      </c>
    </row>
    <row r="170" spans="1:4" s="73" customFormat="1" hidden="1" x14ac:dyDescent="0.3">
      <c r="A170" s="143"/>
      <c r="B170" s="218"/>
      <c r="C170" s="160">
        <v>0</v>
      </c>
      <c r="D170" s="162" t="s">
        <v>166</v>
      </c>
    </row>
    <row r="171" spans="1:4" s="73" customFormat="1" hidden="1" x14ac:dyDescent="0.3">
      <c r="A171" s="143"/>
      <c r="B171" s="218"/>
      <c r="C171" s="160">
        <v>0</v>
      </c>
      <c r="D171" s="162" t="s">
        <v>166</v>
      </c>
    </row>
    <row r="172" spans="1:4" s="73" customFormat="1" hidden="1" x14ac:dyDescent="0.3">
      <c r="A172" s="143"/>
      <c r="B172" s="218"/>
      <c r="C172" s="160">
        <v>0</v>
      </c>
      <c r="D172" s="162" t="s">
        <v>166</v>
      </c>
    </row>
    <row r="173" spans="1:4" s="73" customFormat="1" hidden="1" x14ac:dyDescent="0.3">
      <c r="A173" s="143"/>
      <c r="B173" s="218"/>
      <c r="C173" s="160">
        <v>0</v>
      </c>
      <c r="D173" s="162" t="s">
        <v>166</v>
      </c>
    </row>
    <row r="174" spans="1:4" s="73" customFormat="1" hidden="1" x14ac:dyDescent="0.3">
      <c r="A174" s="143"/>
      <c r="B174" s="218"/>
      <c r="C174" s="160">
        <v>0</v>
      </c>
      <c r="D174" s="162" t="s">
        <v>166</v>
      </c>
    </row>
    <row r="175" spans="1:4" s="73" customFormat="1" hidden="1" x14ac:dyDescent="0.3">
      <c r="A175" s="143"/>
      <c r="B175" s="218"/>
      <c r="C175" s="160">
        <v>0</v>
      </c>
      <c r="D175" s="162" t="s">
        <v>166</v>
      </c>
    </row>
    <row r="176" spans="1:4" s="73" customFormat="1" hidden="1" x14ac:dyDescent="0.3">
      <c r="A176" s="143"/>
      <c r="B176" s="218"/>
      <c r="C176" s="160">
        <v>0</v>
      </c>
      <c r="D176" s="162" t="s">
        <v>166</v>
      </c>
    </row>
    <row r="177" spans="1:4" s="73" customFormat="1" hidden="1" x14ac:dyDescent="0.3">
      <c r="A177" s="143"/>
      <c r="B177" s="218"/>
      <c r="C177" s="160">
        <v>0</v>
      </c>
      <c r="D177" s="162" t="s">
        <v>166</v>
      </c>
    </row>
    <row r="178" spans="1:4" s="73" customFormat="1" hidden="1" x14ac:dyDescent="0.3">
      <c r="A178" s="143"/>
      <c r="B178" s="218"/>
      <c r="C178" s="160">
        <v>0</v>
      </c>
      <c r="D178" s="162" t="s">
        <v>166</v>
      </c>
    </row>
    <row r="179" spans="1:4" s="73" customFormat="1" hidden="1" x14ac:dyDescent="0.3">
      <c r="A179" s="143"/>
      <c r="B179" s="218"/>
      <c r="C179" s="160">
        <v>0</v>
      </c>
      <c r="D179" s="162" t="s">
        <v>166</v>
      </c>
    </row>
    <row r="180" spans="1:4" s="73" customFormat="1" hidden="1" x14ac:dyDescent="0.3">
      <c r="A180" s="143"/>
      <c r="B180" s="218"/>
      <c r="C180" s="160">
        <v>0</v>
      </c>
      <c r="D180" s="162" t="s">
        <v>166</v>
      </c>
    </row>
    <row r="181" spans="1:4" s="73" customFormat="1" hidden="1" x14ac:dyDescent="0.3">
      <c r="A181" s="143"/>
      <c r="B181" s="218"/>
      <c r="C181" s="160">
        <v>0</v>
      </c>
      <c r="D181" s="162" t="s">
        <v>166</v>
      </c>
    </row>
    <row r="182" spans="1:4" s="73" customFormat="1" hidden="1" x14ac:dyDescent="0.3">
      <c r="A182" s="143"/>
      <c r="B182" s="218"/>
      <c r="C182" s="160">
        <v>0</v>
      </c>
      <c r="D182" s="162" t="s">
        <v>166</v>
      </c>
    </row>
    <row r="183" spans="1:4" s="73" customFormat="1" hidden="1" x14ac:dyDescent="0.3">
      <c r="A183" s="143"/>
      <c r="B183" s="218"/>
      <c r="C183" s="160">
        <v>0</v>
      </c>
      <c r="D183" s="162" t="s">
        <v>166</v>
      </c>
    </row>
    <row r="184" spans="1:4" s="73" customFormat="1" hidden="1" x14ac:dyDescent="0.3">
      <c r="A184" s="143"/>
      <c r="B184" s="218"/>
      <c r="C184" s="160">
        <v>0</v>
      </c>
      <c r="D184" s="162" t="s">
        <v>166</v>
      </c>
    </row>
    <row r="185" spans="1:4" s="73" customFormat="1" hidden="1" x14ac:dyDescent="0.3">
      <c r="A185" s="143"/>
      <c r="B185" s="218"/>
      <c r="C185" s="160">
        <v>0</v>
      </c>
      <c r="D185" s="162" t="s">
        <v>166</v>
      </c>
    </row>
    <row r="186" spans="1:4" s="73" customFormat="1" hidden="1" x14ac:dyDescent="0.3">
      <c r="A186" s="143"/>
      <c r="B186" s="218"/>
      <c r="C186" s="160">
        <v>0</v>
      </c>
      <c r="D186" s="162" t="s">
        <v>166</v>
      </c>
    </row>
    <row r="187" spans="1:4" s="73" customFormat="1" hidden="1" x14ac:dyDescent="0.3">
      <c r="A187" s="143"/>
      <c r="B187" s="218"/>
      <c r="C187" s="160">
        <v>0</v>
      </c>
      <c r="D187" s="162" t="s">
        <v>166</v>
      </c>
    </row>
    <row r="188" spans="1:4" s="73" customFormat="1" hidden="1" x14ac:dyDescent="0.3">
      <c r="A188" s="143"/>
      <c r="B188" s="218"/>
      <c r="C188" s="160">
        <v>0</v>
      </c>
      <c r="D188" s="162" t="s">
        <v>166</v>
      </c>
    </row>
    <row r="189" spans="1:4" s="73" customFormat="1" hidden="1" x14ac:dyDescent="0.3">
      <c r="A189" s="143"/>
      <c r="B189" s="218"/>
      <c r="C189" s="160">
        <v>0</v>
      </c>
      <c r="D189" s="162" t="s">
        <v>166</v>
      </c>
    </row>
    <row r="190" spans="1:4" s="73" customFormat="1" hidden="1" x14ac:dyDescent="0.3">
      <c r="A190" s="143"/>
      <c r="B190" s="218"/>
      <c r="C190" s="160">
        <v>0</v>
      </c>
      <c r="D190" s="162" t="s">
        <v>166</v>
      </c>
    </row>
    <row r="191" spans="1:4" s="73" customFormat="1" hidden="1" x14ac:dyDescent="0.3">
      <c r="A191" s="143"/>
      <c r="B191" s="218"/>
      <c r="C191" s="160">
        <v>0</v>
      </c>
      <c r="D191" s="162" t="s">
        <v>166</v>
      </c>
    </row>
    <row r="192" spans="1:4" s="73" customFormat="1" hidden="1" x14ac:dyDescent="0.3">
      <c r="A192" s="143"/>
      <c r="B192" s="218"/>
      <c r="C192" s="160">
        <v>0</v>
      </c>
      <c r="D192" s="162" t="s">
        <v>166</v>
      </c>
    </row>
    <row r="193" spans="1:4" s="73" customFormat="1" hidden="1" x14ac:dyDescent="0.3">
      <c r="A193" s="143"/>
      <c r="B193" s="218"/>
      <c r="C193" s="160">
        <v>0</v>
      </c>
      <c r="D193" s="162" t="s">
        <v>166</v>
      </c>
    </row>
    <row r="194" spans="1:4" s="73" customFormat="1" hidden="1" x14ac:dyDescent="0.3">
      <c r="A194" s="143"/>
      <c r="B194" s="218"/>
      <c r="C194" s="160">
        <v>0</v>
      </c>
      <c r="D194" s="162" t="s">
        <v>166</v>
      </c>
    </row>
    <row r="195" spans="1:4" s="73" customFormat="1" hidden="1" x14ac:dyDescent="0.3">
      <c r="A195" s="143"/>
      <c r="B195" s="218"/>
      <c r="C195" s="160">
        <v>0</v>
      </c>
      <c r="D195" s="162" t="s">
        <v>166</v>
      </c>
    </row>
    <row r="196" spans="1:4" s="73" customFormat="1" hidden="1" x14ac:dyDescent="0.3">
      <c r="A196" s="143"/>
      <c r="B196" s="218"/>
      <c r="C196" s="160">
        <v>0</v>
      </c>
      <c r="D196" s="162" t="s">
        <v>166</v>
      </c>
    </row>
    <row r="197" spans="1:4" s="73" customFormat="1" hidden="1" x14ac:dyDescent="0.3">
      <c r="A197" s="143"/>
      <c r="B197" s="218"/>
      <c r="C197" s="160">
        <v>0</v>
      </c>
      <c r="D197" s="162" t="s">
        <v>166</v>
      </c>
    </row>
    <row r="198" spans="1:4" s="73" customFormat="1" hidden="1" x14ac:dyDescent="0.3">
      <c r="A198" s="143"/>
      <c r="B198" s="218"/>
      <c r="C198" s="160">
        <v>0</v>
      </c>
      <c r="D198" s="162" t="s">
        <v>166</v>
      </c>
    </row>
    <row r="199" spans="1:4" s="73" customFormat="1" hidden="1" x14ac:dyDescent="0.3">
      <c r="A199" s="143"/>
      <c r="B199" s="218"/>
      <c r="C199" s="160">
        <v>0</v>
      </c>
      <c r="D199" s="162" t="s">
        <v>166</v>
      </c>
    </row>
    <row r="200" spans="1:4" s="73" customFormat="1" hidden="1" x14ac:dyDescent="0.3">
      <c r="A200" s="143"/>
      <c r="B200" s="218"/>
      <c r="C200" s="160">
        <v>0</v>
      </c>
      <c r="D200" s="162" t="s">
        <v>166</v>
      </c>
    </row>
    <row r="201" spans="1:4" s="73" customFormat="1" hidden="1" x14ac:dyDescent="0.3">
      <c r="A201" s="143"/>
      <c r="B201" s="218"/>
      <c r="C201" s="160">
        <v>0</v>
      </c>
      <c r="D201" s="162" t="s">
        <v>166</v>
      </c>
    </row>
    <row r="202" spans="1:4" s="73" customFormat="1" hidden="1" x14ac:dyDescent="0.3">
      <c r="A202" s="143"/>
      <c r="B202" s="218"/>
      <c r="C202" s="160">
        <v>0</v>
      </c>
      <c r="D202" s="162" t="s">
        <v>166</v>
      </c>
    </row>
    <row r="203" spans="1:4" s="73" customFormat="1" hidden="1" x14ac:dyDescent="0.3">
      <c r="A203" s="143"/>
      <c r="B203" s="218"/>
      <c r="C203" s="160">
        <v>0</v>
      </c>
      <c r="D203" s="162" t="s">
        <v>166</v>
      </c>
    </row>
    <row r="204" spans="1:4" s="73" customFormat="1" hidden="1" x14ac:dyDescent="0.3">
      <c r="A204" s="143"/>
      <c r="B204" s="218"/>
      <c r="C204" s="160">
        <v>0</v>
      </c>
      <c r="D204" s="162" t="s">
        <v>166</v>
      </c>
    </row>
    <row r="205" spans="1:4" s="73" customFormat="1" hidden="1" x14ac:dyDescent="0.3">
      <c r="A205" s="143"/>
      <c r="B205" s="218"/>
      <c r="C205" s="160">
        <v>0</v>
      </c>
      <c r="D205" s="162" t="s">
        <v>166</v>
      </c>
    </row>
    <row r="206" spans="1:4" s="73" customFormat="1" hidden="1" x14ac:dyDescent="0.3">
      <c r="A206" s="143"/>
      <c r="B206" s="218"/>
      <c r="C206" s="160">
        <v>0</v>
      </c>
      <c r="D206" s="162" t="s">
        <v>166</v>
      </c>
    </row>
    <row r="207" spans="1:4" s="73" customFormat="1" hidden="1" x14ac:dyDescent="0.3">
      <c r="A207" s="143"/>
      <c r="B207" s="218"/>
      <c r="C207" s="160">
        <v>0</v>
      </c>
      <c r="D207" s="162" t="s">
        <v>166</v>
      </c>
    </row>
    <row r="208" spans="1:4" s="73" customFormat="1" hidden="1" x14ac:dyDescent="0.3">
      <c r="A208" s="143"/>
      <c r="B208" s="218"/>
      <c r="C208" s="160">
        <v>0</v>
      </c>
      <c r="D208" s="162" t="s">
        <v>166</v>
      </c>
    </row>
    <row r="209" spans="1:4" s="73" customFormat="1" hidden="1" x14ac:dyDescent="0.3">
      <c r="A209" s="143"/>
      <c r="B209" s="218"/>
      <c r="C209" s="160">
        <v>0</v>
      </c>
      <c r="D209" s="162" t="s">
        <v>166</v>
      </c>
    </row>
    <row r="210" spans="1:4" s="73" customFormat="1" hidden="1" x14ac:dyDescent="0.3">
      <c r="A210" s="143"/>
      <c r="B210" s="218"/>
      <c r="C210" s="160">
        <v>0</v>
      </c>
      <c r="D210" s="162" t="s">
        <v>166</v>
      </c>
    </row>
    <row r="211" spans="1:4" s="73" customFormat="1" hidden="1" x14ac:dyDescent="0.3">
      <c r="A211" s="143"/>
      <c r="B211" s="218"/>
      <c r="C211" s="160">
        <v>0</v>
      </c>
      <c r="D211" s="162" t="s">
        <v>166</v>
      </c>
    </row>
    <row r="212" spans="1:4" s="73" customFormat="1" hidden="1" x14ac:dyDescent="0.3">
      <c r="A212" s="143"/>
      <c r="B212" s="218"/>
      <c r="C212" s="160">
        <v>0</v>
      </c>
      <c r="D212" s="162" t="s">
        <v>166</v>
      </c>
    </row>
    <row r="213" spans="1:4" s="73" customFormat="1" hidden="1" x14ac:dyDescent="0.3">
      <c r="A213" s="143"/>
      <c r="B213" s="218"/>
      <c r="C213" s="160">
        <v>0</v>
      </c>
      <c r="D213" s="162" t="s">
        <v>166</v>
      </c>
    </row>
    <row r="214" spans="1:4" s="73" customFormat="1" hidden="1" x14ac:dyDescent="0.3">
      <c r="A214" s="143"/>
      <c r="B214" s="218"/>
      <c r="C214" s="160">
        <v>0</v>
      </c>
      <c r="D214" s="162" t="s">
        <v>166</v>
      </c>
    </row>
    <row r="215" spans="1:4" s="73" customFormat="1" hidden="1" x14ac:dyDescent="0.3">
      <c r="A215" s="143"/>
      <c r="B215" s="218"/>
      <c r="C215" s="160">
        <v>0</v>
      </c>
      <c r="D215" s="162" t="s">
        <v>166</v>
      </c>
    </row>
    <row r="216" spans="1:4" s="73" customFormat="1" hidden="1" x14ac:dyDescent="0.3">
      <c r="A216" s="143"/>
      <c r="B216" s="218"/>
      <c r="C216" s="160">
        <v>0</v>
      </c>
      <c r="D216" s="162" t="s">
        <v>166</v>
      </c>
    </row>
    <row r="217" spans="1:4" s="73" customFormat="1" hidden="1" x14ac:dyDescent="0.3">
      <c r="A217" s="143"/>
      <c r="B217" s="218"/>
      <c r="C217" s="160">
        <v>0</v>
      </c>
      <c r="D217" s="162" t="s">
        <v>166</v>
      </c>
    </row>
    <row r="218" spans="1:4" s="73" customFormat="1" hidden="1" x14ac:dyDescent="0.3">
      <c r="A218" s="143"/>
      <c r="B218" s="218"/>
      <c r="C218" s="160">
        <v>0</v>
      </c>
      <c r="D218" s="162" t="s">
        <v>166</v>
      </c>
    </row>
    <row r="219" spans="1:4" s="73" customFormat="1" hidden="1" x14ac:dyDescent="0.3">
      <c r="A219" s="143"/>
      <c r="B219" s="218"/>
      <c r="C219" s="160">
        <v>0</v>
      </c>
      <c r="D219" s="162" t="s">
        <v>166</v>
      </c>
    </row>
    <row r="220" spans="1:4" s="73" customFormat="1" hidden="1" x14ac:dyDescent="0.3">
      <c r="A220" s="143"/>
      <c r="B220" s="218"/>
      <c r="C220" s="160">
        <v>0</v>
      </c>
      <c r="D220" s="162" t="s">
        <v>166</v>
      </c>
    </row>
    <row r="221" spans="1:4" s="73" customFormat="1" hidden="1" x14ac:dyDescent="0.3">
      <c r="A221" s="143"/>
      <c r="B221" s="218"/>
      <c r="C221" s="160">
        <v>0</v>
      </c>
      <c r="D221" s="162" t="s">
        <v>166</v>
      </c>
    </row>
    <row r="222" spans="1:4" s="73" customFormat="1" hidden="1" x14ac:dyDescent="0.3">
      <c r="A222" s="143"/>
      <c r="B222" s="218"/>
      <c r="C222" s="160">
        <v>0</v>
      </c>
      <c r="D222" s="162" t="s">
        <v>166</v>
      </c>
    </row>
    <row r="223" spans="1:4" s="73" customFormat="1" hidden="1" x14ac:dyDescent="0.3">
      <c r="A223" s="143"/>
      <c r="B223" s="218"/>
      <c r="C223" s="160">
        <v>0</v>
      </c>
      <c r="D223" s="162" t="s">
        <v>166</v>
      </c>
    </row>
    <row r="224" spans="1:4" s="73" customFormat="1" hidden="1" x14ac:dyDescent="0.3">
      <c r="A224" s="143"/>
      <c r="B224" s="218"/>
      <c r="C224" s="160">
        <v>0</v>
      </c>
      <c r="D224" s="162" t="s">
        <v>166</v>
      </c>
    </row>
    <row r="225" spans="1:4" s="73" customFormat="1" hidden="1" x14ac:dyDescent="0.3">
      <c r="A225" s="143"/>
      <c r="B225" s="218"/>
      <c r="C225" s="160">
        <v>0</v>
      </c>
      <c r="D225" s="162" t="s">
        <v>166</v>
      </c>
    </row>
    <row r="226" spans="1:4" s="73" customFormat="1" hidden="1" x14ac:dyDescent="0.3">
      <c r="A226" s="143"/>
      <c r="B226" s="218"/>
      <c r="C226" s="160">
        <v>0</v>
      </c>
      <c r="D226" s="162" t="s">
        <v>166</v>
      </c>
    </row>
    <row r="227" spans="1:4" s="73" customFormat="1" hidden="1" x14ac:dyDescent="0.3">
      <c r="A227" s="143"/>
      <c r="B227" s="218"/>
      <c r="C227" s="160">
        <v>0</v>
      </c>
      <c r="D227" s="162" t="s">
        <v>166</v>
      </c>
    </row>
    <row r="228" spans="1:4" s="73" customFormat="1" hidden="1" x14ac:dyDescent="0.3">
      <c r="A228" s="143"/>
      <c r="B228" s="218"/>
      <c r="C228" s="160">
        <v>0</v>
      </c>
      <c r="D228" s="162" t="s">
        <v>166</v>
      </c>
    </row>
    <row r="229" spans="1:4" s="73" customFormat="1" hidden="1" x14ac:dyDescent="0.3">
      <c r="A229" s="143"/>
      <c r="B229" s="218"/>
      <c r="C229" s="160">
        <v>0</v>
      </c>
      <c r="D229" s="162" t="s">
        <v>166</v>
      </c>
    </row>
    <row r="230" spans="1:4" s="73" customFormat="1" hidden="1" x14ac:dyDescent="0.3">
      <c r="A230" s="143"/>
      <c r="B230" s="218"/>
      <c r="C230" s="160">
        <v>0</v>
      </c>
      <c r="D230" s="162" t="s">
        <v>166</v>
      </c>
    </row>
    <row r="231" spans="1:4" s="73" customFormat="1" hidden="1" x14ac:dyDescent="0.3">
      <c r="A231" s="143"/>
      <c r="B231" s="218"/>
      <c r="C231" s="160">
        <v>0</v>
      </c>
      <c r="D231" s="162" t="s">
        <v>166</v>
      </c>
    </row>
    <row r="232" spans="1:4" s="73" customFormat="1" hidden="1" x14ac:dyDescent="0.3">
      <c r="A232" s="143"/>
      <c r="B232" s="218"/>
      <c r="C232" s="160">
        <v>0</v>
      </c>
      <c r="D232" s="162" t="s">
        <v>166</v>
      </c>
    </row>
    <row r="233" spans="1:4" s="73" customFormat="1" hidden="1" x14ac:dyDescent="0.3">
      <c r="A233" s="143"/>
      <c r="B233" s="218"/>
      <c r="C233" s="160">
        <v>0</v>
      </c>
      <c r="D233" s="162" t="s">
        <v>166</v>
      </c>
    </row>
    <row r="234" spans="1:4" s="73" customFormat="1" hidden="1" x14ac:dyDescent="0.3">
      <c r="A234" s="143"/>
      <c r="B234" s="218"/>
      <c r="C234" s="160">
        <v>0</v>
      </c>
      <c r="D234" s="162" t="s">
        <v>166</v>
      </c>
    </row>
    <row r="235" spans="1:4" s="73" customFormat="1" hidden="1" x14ac:dyDescent="0.3">
      <c r="A235" s="143"/>
      <c r="B235" s="218"/>
      <c r="C235" s="160">
        <v>0</v>
      </c>
      <c r="D235" s="162" t="s">
        <v>166</v>
      </c>
    </row>
    <row r="236" spans="1:4" s="73" customFormat="1" hidden="1" x14ac:dyDescent="0.3">
      <c r="A236" s="143"/>
      <c r="B236" s="218"/>
      <c r="C236" s="160">
        <v>0</v>
      </c>
      <c r="D236" s="162" t="s">
        <v>166</v>
      </c>
    </row>
    <row r="237" spans="1:4" s="73" customFormat="1" hidden="1" x14ac:dyDescent="0.3">
      <c r="A237" s="143"/>
      <c r="B237" s="218"/>
      <c r="C237" s="160">
        <v>0</v>
      </c>
      <c r="D237" s="162" t="s">
        <v>166</v>
      </c>
    </row>
    <row r="238" spans="1:4" s="73" customFormat="1" hidden="1" x14ac:dyDescent="0.3">
      <c r="A238" s="143"/>
      <c r="B238" s="218"/>
      <c r="C238" s="160">
        <v>0</v>
      </c>
      <c r="D238" s="162" t="s">
        <v>166</v>
      </c>
    </row>
    <row r="239" spans="1:4" s="73" customFormat="1" hidden="1" x14ac:dyDescent="0.3">
      <c r="A239" s="143"/>
      <c r="B239" s="218"/>
      <c r="C239" s="160">
        <v>0</v>
      </c>
      <c r="D239" s="162" t="s">
        <v>166</v>
      </c>
    </row>
    <row r="240" spans="1:4" s="73" customFormat="1" hidden="1" x14ac:dyDescent="0.3">
      <c r="A240" s="143"/>
      <c r="B240" s="218"/>
      <c r="C240" s="160">
        <v>0</v>
      </c>
      <c r="D240" s="162" t="s">
        <v>166</v>
      </c>
    </row>
    <row r="241" spans="1:4" s="73" customFormat="1" hidden="1" x14ac:dyDescent="0.3">
      <c r="A241" s="143"/>
      <c r="B241" s="218"/>
      <c r="C241" s="160">
        <v>0</v>
      </c>
      <c r="D241" s="162" t="s">
        <v>166</v>
      </c>
    </row>
    <row r="242" spans="1:4" s="73" customFormat="1" hidden="1" x14ac:dyDescent="0.3">
      <c r="A242" s="143"/>
      <c r="B242" s="218"/>
      <c r="C242" s="160">
        <v>0</v>
      </c>
      <c r="D242" s="162" t="s">
        <v>166</v>
      </c>
    </row>
    <row r="243" spans="1:4" s="73" customFormat="1" hidden="1" x14ac:dyDescent="0.3">
      <c r="A243" s="143"/>
      <c r="B243" s="218"/>
      <c r="C243" s="160">
        <v>0</v>
      </c>
      <c r="D243" s="162" t="s">
        <v>166</v>
      </c>
    </row>
    <row r="244" spans="1:4" s="73" customFormat="1" hidden="1" x14ac:dyDescent="0.3">
      <c r="A244" s="143"/>
      <c r="B244" s="218"/>
      <c r="C244" s="160">
        <v>0</v>
      </c>
      <c r="D244" s="162" t="s">
        <v>166</v>
      </c>
    </row>
    <row r="245" spans="1:4" s="73" customFormat="1" hidden="1" x14ac:dyDescent="0.3">
      <c r="A245" s="143"/>
      <c r="B245" s="218"/>
      <c r="C245" s="160">
        <v>0</v>
      </c>
      <c r="D245" s="162" t="s">
        <v>166</v>
      </c>
    </row>
    <row r="246" spans="1:4" s="73" customFormat="1" hidden="1" x14ac:dyDescent="0.3">
      <c r="A246" s="143"/>
      <c r="B246" s="218"/>
      <c r="C246" s="160">
        <v>0</v>
      </c>
      <c r="D246" s="162" t="s">
        <v>166</v>
      </c>
    </row>
    <row r="247" spans="1:4" s="73" customFormat="1" hidden="1" x14ac:dyDescent="0.3">
      <c r="A247" s="143"/>
      <c r="B247" s="218"/>
      <c r="C247" s="160">
        <v>0</v>
      </c>
      <c r="D247" s="162" t="s">
        <v>166</v>
      </c>
    </row>
    <row r="248" spans="1:4" s="73" customFormat="1" hidden="1" x14ac:dyDescent="0.3">
      <c r="A248" s="143"/>
      <c r="B248" s="218"/>
      <c r="C248" s="160">
        <v>0</v>
      </c>
      <c r="D248" s="162" t="s">
        <v>166</v>
      </c>
    </row>
    <row r="249" spans="1:4" s="73" customFormat="1" hidden="1" x14ac:dyDescent="0.3">
      <c r="A249" s="143"/>
      <c r="B249" s="218"/>
      <c r="C249" s="160">
        <v>0</v>
      </c>
      <c r="D249" s="162" t="s">
        <v>166</v>
      </c>
    </row>
    <row r="250" spans="1:4" s="73" customFormat="1" hidden="1" x14ac:dyDescent="0.3">
      <c r="A250" s="143"/>
      <c r="B250" s="218"/>
      <c r="C250" s="160">
        <v>0</v>
      </c>
      <c r="D250" s="162" t="s">
        <v>166</v>
      </c>
    </row>
    <row r="251" spans="1:4" s="73" customFormat="1" hidden="1" x14ac:dyDescent="0.3">
      <c r="A251" s="143"/>
      <c r="B251" s="218"/>
      <c r="C251" s="160">
        <v>0</v>
      </c>
      <c r="D251" s="162" t="s">
        <v>166</v>
      </c>
    </row>
    <row r="252" spans="1:4" s="73" customFormat="1" hidden="1" x14ac:dyDescent="0.3">
      <c r="A252" s="143"/>
      <c r="B252" s="218"/>
      <c r="C252" s="160">
        <v>0</v>
      </c>
      <c r="D252" s="162" t="s">
        <v>166</v>
      </c>
    </row>
    <row r="253" spans="1:4" s="73" customFormat="1" hidden="1" x14ac:dyDescent="0.3">
      <c r="A253" s="143"/>
      <c r="B253" s="218"/>
      <c r="C253" s="160">
        <v>0</v>
      </c>
      <c r="D253" s="162" t="s">
        <v>166</v>
      </c>
    </row>
    <row r="254" spans="1:4" s="73" customFormat="1" hidden="1" x14ac:dyDescent="0.3">
      <c r="A254" s="143"/>
      <c r="B254" s="218"/>
      <c r="C254" s="160">
        <v>0</v>
      </c>
      <c r="D254" s="162" t="s">
        <v>166</v>
      </c>
    </row>
    <row r="255" spans="1:4" s="73" customFormat="1" hidden="1" x14ac:dyDescent="0.3">
      <c r="A255" s="143"/>
      <c r="B255" s="218"/>
      <c r="C255" s="160">
        <v>0</v>
      </c>
      <c r="D255" s="162" t="s">
        <v>166</v>
      </c>
    </row>
    <row r="256" spans="1:4" s="73" customFormat="1" hidden="1" x14ac:dyDescent="0.3">
      <c r="A256" s="143"/>
      <c r="B256" s="218"/>
      <c r="C256" s="160">
        <v>0</v>
      </c>
      <c r="D256" s="162" t="s">
        <v>166</v>
      </c>
    </row>
    <row r="257" spans="1:14" s="73" customFormat="1" hidden="1" x14ac:dyDescent="0.3">
      <c r="A257" s="143"/>
      <c r="B257" s="218"/>
      <c r="C257" s="160">
        <v>0</v>
      </c>
      <c r="D257" s="162" t="s">
        <v>166</v>
      </c>
    </row>
    <row r="258" spans="1:14" s="73" customFormat="1" hidden="1" x14ac:dyDescent="0.3">
      <c r="A258" s="143"/>
      <c r="B258" s="218"/>
      <c r="C258" s="160">
        <v>0</v>
      </c>
      <c r="D258" s="162" t="s">
        <v>166</v>
      </c>
    </row>
    <row r="259" spans="1:14" s="73" customFormat="1" hidden="1" x14ac:dyDescent="0.3">
      <c r="A259" s="143"/>
      <c r="B259" s="218"/>
      <c r="C259" s="160">
        <v>0</v>
      </c>
      <c r="D259" s="162" t="s">
        <v>166</v>
      </c>
    </row>
    <row r="260" spans="1:14" s="73" customFormat="1" hidden="1" x14ac:dyDescent="0.3">
      <c r="A260" s="143"/>
      <c r="B260" s="218"/>
      <c r="C260" s="160">
        <v>0</v>
      </c>
      <c r="D260" s="162" t="s">
        <v>166</v>
      </c>
    </row>
    <row r="261" spans="1:14" s="73" customFormat="1" hidden="1" x14ac:dyDescent="0.3">
      <c r="A261" s="143"/>
      <c r="B261" s="218"/>
      <c r="C261" s="160">
        <v>0</v>
      </c>
      <c r="D261" s="162" t="s">
        <v>166</v>
      </c>
    </row>
    <row r="262" spans="1:14" s="73" customFormat="1" hidden="1" x14ac:dyDescent="0.3">
      <c r="A262" s="143"/>
      <c r="B262" s="218"/>
      <c r="C262" s="160">
        <v>0</v>
      </c>
      <c r="D262" s="162" t="s">
        <v>166</v>
      </c>
    </row>
    <row r="263" spans="1:14" s="73" customFormat="1" hidden="1" x14ac:dyDescent="0.3">
      <c r="A263" s="143"/>
      <c r="B263" s="218"/>
      <c r="C263" s="160">
        <v>0</v>
      </c>
      <c r="D263" s="162" t="s">
        <v>166</v>
      </c>
    </row>
    <row r="264" spans="1:14" s="73" customFormat="1" hidden="1" x14ac:dyDescent="0.3">
      <c r="A264" s="143"/>
      <c r="B264" s="218"/>
      <c r="C264" s="160">
        <v>0</v>
      </c>
      <c r="D264" s="162" t="s">
        <v>166</v>
      </c>
    </row>
    <row r="265" spans="1:14" s="73" customFormat="1" hidden="1" x14ac:dyDescent="0.3">
      <c r="A265" s="143"/>
      <c r="B265" s="218"/>
      <c r="C265" s="160">
        <v>0</v>
      </c>
      <c r="D265" s="162" t="s">
        <v>166</v>
      </c>
    </row>
    <row r="266" spans="1:14" s="73" customFormat="1" x14ac:dyDescent="0.3">
      <c r="A266" s="144"/>
      <c r="B266" s="221"/>
      <c r="C266" s="163">
        <v>0</v>
      </c>
      <c r="D266" s="162" t="s">
        <v>166</v>
      </c>
    </row>
    <row r="267" spans="1:14" s="73" customFormat="1" x14ac:dyDescent="0.3">
      <c r="A267" s="78"/>
      <c r="B267" s="169" t="s">
        <v>167</v>
      </c>
      <c r="C267" s="222">
        <f>ROUND(SUBTOTAL(109,C136:C266),2)</f>
        <v>0</v>
      </c>
      <c r="D267" s="184" t="s">
        <v>166</v>
      </c>
      <c r="F267" s="244" t="s">
        <v>182</v>
      </c>
    </row>
    <row r="268" spans="1:14" x14ac:dyDescent="0.3">
      <c r="D268" t="s">
        <v>158</v>
      </c>
    </row>
    <row r="269" spans="1:14" x14ac:dyDescent="0.3">
      <c r="B269" s="243" t="s">
        <v>177</v>
      </c>
      <c r="C269" s="196">
        <f>+C267+C135</f>
        <v>0</v>
      </c>
      <c r="D269" s="223" t="s">
        <v>158</v>
      </c>
      <c r="F269" s="78" t="s">
        <v>169</v>
      </c>
    </row>
    <row r="270" spans="1:14" s="73" customFormat="1" x14ac:dyDescent="0.3">
      <c r="A270"/>
      <c r="B270"/>
      <c r="C270"/>
      <c r="D270" t="s">
        <v>158</v>
      </c>
    </row>
    <row r="271" spans="1:14" x14ac:dyDescent="0.3">
      <c r="A271" s="174" t="s">
        <v>170</v>
      </c>
      <c r="B271" s="187"/>
      <c r="C271" s="188"/>
      <c r="D271" s="171" t="s">
        <v>163</v>
      </c>
      <c r="F271" s="79" t="s">
        <v>171</v>
      </c>
    </row>
    <row r="272" spans="1:14" s="73" customFormat="1" ht="45" customHeight="1" x14ac:dyDescent="0.3">
      <c r="A272" s="357"/>
      <c r="B272" s="358"/>
      <c r="C272" s="359"/>
      <c r="D272" s="172" t="s">
        <v>163</v>
      </c>
      <c r="F272" s="372" t="s">
        <v>172</v>
      </c>
      <c r="G272" s="372"/>
      <c r="H272" s="372"/>
      <c r="I272" s="372"/>
      <c r="J272" s="372"/>
      <c r="K272" s="372"/>
      <c r="L272" s="372"/>
      <c r="M272" s="372"/>
      <c r="N272" s="372"/>
    </row>
    <row r="273" spans="1:14" x14ac:dyDescent="0.3">
      <c r="D273" t="s">
        <v>166</v>
      </c>
    </row>
    <row r="274" spans="1:14" x14ac:dyDescent="0.3">
      <c r="A274" s="174" t="s">
        <v>173</v>
      </c>
      <c r="B274" s="224"/>
      <c r="C274" s="190"/>
      <c r="D274" s="173" t="s">
        <v>166</v>
      </c>
      <c r="F274" s="79" t="s">
        <v>171</v>
      </c>
    </row>
    <row r="275" spans="1:14" s="73" customFormat="1" ht="45" customHeight="1" x14ac:dyDescent="0.3">
      <c r="A275" s="357"/>
      <c r="B275" s="358"/>
      <c r="C275" s="359"/>
      <c r="D275" s="172" t="s">
        <v>166</v>
      </c>
      <c r="F275" s="372" t="s">
        <v>172</v>
      </c>
      <c r="G275" s="372"/>
      <c r="H275" s="372"/>
      <c r="I275" s="372"/>
      <c r="J275" s="372"/>
      <c r="K275" s="372"/>
      <c r="L275" s="372"/>
      <c r="M275" s="372"/>
      <c r="N275" s="372"/>
    </row>
  </sheetData>
  <sheetProtection algorithmName="SHA-512" hashValue="ZpXhFHcfqlG0kWwW2Lmz7v/9hsRuz1QsMXsv8okkmLM8TQ0yJxmxnrYRUrDnsTxxi6k1mtMwbSAlPa3uzxOZKA==" saltValue="BDhzNExzOjCNBh0rHODlpg==" spinCount="100000" sheet="1" formatCells="0" formatRows="0" sort="0"/>
  <autoFilter ref="D1:D276" xr:uid="{9A1901CF-73D5-4977-9982-077AC28AFD79}"/>
  <mergeCells count="6">
    <mergeCell ref="A1:B1"/>
    <mergeCell ref="A2:C2"/>
    <mergeCell ref="A272:C272"/>
    <mergeCell ref="F272:N272"/>
    <mergeCell ref="A275:C275"/>
    <mergeCell ref="F275:N275"/>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CB84BC08-B8AB-4E4C-A9F8-9053595A121E}">
            <xm:f>Categories!$A$12=FALSE</xm:f>
            <x14:dxf>
              <fill>
                <patternFill>
                  <bgColor theme="0" tint="-0.34998626667073579"/>
                </patternFill>
              </fill>
            </x14:dxf>
          </x14:cfRule>
          <xm:sqref>A1:C275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1"/>
  <sheetViews>
    <sheetView view="pageBreakPreview" zoomScaleNormal="100" zoomScaleSheetLayoutView="100" workbookViewId="0">
      <selection sqref="A1:C1"/>
    </sheetView>
  </sheetViews>
  <sheetFormatPr defaultColWidth="9.109375" defaultRowHeight="14.4" x14ac:dyDescent="0.3"/>
  <cols>
    <col min="1" max="1" width="65.33203125" style="3" customWidth="1"/>
    <col min="2" max="4" width="20.109375" style="3" customWidth="1"/>
    <col min="5" max="5" width="2.33203125" style="3" customWidth="1"/>
    <col min="6" max="6" width="47.109375" style="150" bestFit="1" customWidth="1"/>
    <col min="7" max="16384" width="9.109375" style="3"/>
  </cols>
  <sheetData>
    <row r="1" spans="1:7" ht="20.25" customHeight="1" x14ac:dyDescent="0.3">
      <c r="A1" s="373" t="s">
        <v>155</v>
      </c>
      <c r="B1" s="373"/>
      <c r="C1" s="373"/>
      <c r="D1" s="3">
        <f>+'Section A'!B2</f>
        <v>0</v>
      </c>
      <c r="F1" s="147" t="s">
        <v>195</v>
      </c>
    </row>
    <row r="2" spans="1:7" ht="39" customHeight="1" x14ac:dyDescent="0.3">
      <c r="A2" s="362" t="s">
        <v>196</v>
      </c>
      <c r="B2" s="362"/>
      <c r="C2" s="362"/>
      <c r="D2" s="362"/>
      <c r="E2" s="9"/>
      <c r="F2" s="148"/>
    </row>
    <row r="3" spans="1:7" x14ac:dyDescent="0.3">
      <c r="A3" s="14" t="s">
        <v>197</v>
      </c>
      <c r="B3" s="15" t="s">
        <v>198</v>
      </c>
      <c r="C3" s="16" t="s">
        <v>199</v>
      </c>
      <c r="D3" s="17" t="s">
        <v>200</v>
      </c>
      <c r="F3" s="149"/>
    </row>
    <row r="4" spans="1:7" ht="21.75" customHeight="1" x14ac:dyDescent="0.3">
      <c r="A4" s="12" t="s">
        <v>139</v>
      </c>
      <c r="B4" s="60">
        <f>DesignEngineering!C140</f>
        <v>0</v>
      </c>
      <c r="C4" s="61">
        <f>DesignEngineering!C272</f>
        <v>0</v>
      </c>
      <c r="D4" s="61">
        <f t="shared" ref="D4:D14" si="0">+B4+C4</f>
        <v>0</v>
      </c>
      <c r="E4" s="46"/>
      <c r="F4" s="149"/>
    </row>
    <row r="5" spans="1:7" ht="21.75" customHeight="1" x14ac:dyDescent="0.3">
      <c r="A5" s="12" t="s">
        <v>80</v>
      </c>
      <c r="B5" s="60">
        <f>'B-L Purchase'!C135</f>
        <v>0</v>
      </c>
      <c r="C5" s="61">
        <f>'B-L Purchase'!C267</f>
        <v>0</v>
      </c>
      <c r="D5" s="61">
        <f t="shared" si="0"/>
        <v>0</v>
      </c>
      <c r="E5" s="46"/>
      <c r="F5" s="149"/>
    </row>
    <row r="6" spans="1:7" ht="21.75" customHeight="1" x14ac:dyDescent="0.3">
      <c r="A6" s="12" t="s">
        <v>81</v>
      </c>
      <c r="B6" s="60">
        <f>WiringElectrical!D134</f>
        <v>0</v>
      </c>
      <c r="C6" s="61">
        <f>WiringElectrical!D266</f>
        <v>0</v>
      </c>
      <c r="D6" s="61">
        <f t="shared" si="0"/>
        <v>0</v>
      </c>
      <c r="E6" s="46"/>
      <c r="F6" s="149"/>
    </row>
    <row r="7" spans="1:7" ht="21.75" customHeight="1" x14ac:dyDescent="0.3">
      <c r="A7" s="12" t="s">
        <v>82</v>
      </c>
      <c r="B7" s="60">
        <f>EML!D135</f>
        <v>0</v>
      </c>
      <c r="C7" s="61">
        <f>EML!D267</f>
        <v>0</v>
      </c>
      <c r="D7" s="61">
        <f t="shared" si="0"/>
        <v>0</v>
      </c>
      <c r="E7" s="46"/>
      <c r="F7" s="149"/>
    </row>
    <row r="8" spans="1:7" ht="21.75" customHeight="1" x14ac:dyDescent="0.3">
      <c r="A8" s="12" t="s">
        <v>83</v>
      </c>
      <c r="B8" s="60">
        <f>Paving!D134</f>
        <v>0</v>
      </c>
      <c r="C8" s="61">
        <f>Paving!D266</f>
        <v>0</v>
      </c>
      <c r="D8" s="61">
        <f t="shared" si="0"/>
        <v>0</v>
      </c>
      <c r="E8" s="46"/>
      <c r="F8" s="149"/>
    </row>
    <row r="9" spans="1:7" ht="21.75" customHeight="1" x14ac:dyDescent="0.3">
      <c r="A9" s="12" t="s">
        <v>140</v>
      </c>
      <c r="B9" s="60">
        <f>ConstructionMgmt!C135</f>
        <v>0</v>
      </c>
      <c r="C9" s="61">
        <f>ConstructionMgmt!C267</f>
        <v>0</v>
      </c>
      <c r="D9" s="61">
        <f t="shared" si="0"/>
        <v>0</v>
      </c>
      <c r="E9" s="46"/>
      <c r="F9" s="149"/>
    </row>
    <row r="10" spans="1:7" ht="21.75" customHeight="1" x14ac:dyDescent="0.3">
      <c r="A10" s="12" t="s">
        <v>85</v>
      </c>
      <c r="B10" s="60">
        <f>Mechanical!D135</f>
        <v>0</v>
      </c>
      <c r="C10" s="61">
        <f>Mechanical!D267</f>
        <v>0</v>
      </c>
      <c r="D10" s="61">
        <f t="shared" si="0"/>
        <v>0</v>
      </c>
      <c r="E10" s="46"/>
      <c r="F10" s="149"/>
    </row>
    <row r="11" spans="1:7" ht="21.75" customHeight="1" x14ac:dyDescent="0.3">
      <c r="A11" s="12" t="s">
        <v>86</v>
      </c>
      <c r="B11" s="60">
        <f>Excavation!C135</f>
        <v>0</v>
      </c>
      <c r="C11" s="61">
        <f>Excavation!C267</f>
        <v>0</v>
      </c>
      <c r="D11" s="61">
        <f t="shared" si="0"/>
        <v>0</v>
      </c>
      <c r="E11" s="46"/>
      <c r="F11" s="149"/>
    </row>
    <row r="12" spans="1:7" ht="21.75" customHeight="1" x14ac:dyDescent="0.3">
      <c r="A12" s="12" t="s">
        <v>87</v>
      </c>
      <c r="B12" s="60">
        <f>Plumbing!D134</f>
        <v>0</v>
      </c>
      <c r="C12" s="61">
        <f>Plumbing!D266</f>
        <v>0</v>
      </c>
      <c r="D12" s="61">
        <f t="shared" si="0"/>
        <v>0</v>
      </c>
      <c r="E12" s="46"/>
      <c r="F12" s="149"/>
    </row>
    <row r="13" spans="1:7" ht="21.75" customHeight="1" x14ac:dyDescent="0.3">
      <c r="A13" s="12" t="s">
        <v>88</v>
      </c>
      <c r="B13" s="60">
        <f>OtherConstruct!C135</f>
        <v>0</v>
      </c>
      <c r="C13" s="61">
        <f>OtherConstruct!C267</f>
        <v>0</v>
      </c>
      <c r="D13" s="61">
        <f t="shared" si="0"/>
        <v>0</v>
      </c>
      <c r="E13" s="46"/>
      <c r="F13" s="149"/>
    </row>
    <row r="14" spans="1:7" ht="21.75" customHeight="1" x14ac:dyDescent="0.3">
      <c r="A14" s="12" t="s">
        <v>141</v>
      </c>
      <c r="B14" s="60">
        <f>Contingency!C135</f>
        <v>0</v>
      </c>
      <c r="C14" s="61">
        <f>Contingency!C267</f>
        <v>0</v>
      </c>
      <c r="D14" s="61">
        <f t="shared" si="0"/>
        <v>0</v>
      </c>
      <c r="E14" s="46"/>
      <c r="F14" s="149"/>
    </row>
    <row r="15" spans="1:7" ht="21.75" customHeight="1" x14ac:dyDescent="0.3">
      <c r="A15" s="11"/>
      <c r="B15" s="60"/>
      <c r="C15" s="61"/>
      <c r="D15" s="61"/>
      <c r="E15" s="44"/>
      <c r="F15" s="149"/>
    </row>
    <row r="16" spans="1:7" ht="21.75" customHeight="1" x14ac:dyDescent="0.3">
      <c r="A16" s="45" t="s">
        <v>201</v>
      </c>
      <c r="B16" s="60">
        <f>SUBTOTAL(109,B4:B15)</f>
        <v>0</v>
      </c>
      <c r="C16" s="61"/>
      <c r="D16" s="61"/>
      <c r="E16" s="46"/>
      <c r="F16" s="3" t="str">
        <f>IF(SUBTOTAL(103,A4:A14)-SUBTOTAL(103,'Section A'!A9:A19)&gt;-0.004,IF(SUBTOTAL(103,A4:A14)-SUBTOTAL(103,'Section A'!A9:A19)&lt;0.004," ","inconsistent in number of budget categories compared to Section A"),"inconsistent in number of budget categories compared to Section A")</f>
        <v xml:space="preserve"> </v>
      </c>
      <c r="G16" s="145"/>
    </row>
    <row r="17" spans="1:7" ht="21.75" customHeight="1" x14ac:dyDescent="0.3">
      <c r="A17" s="45" t="s">
        <v>202</v>
      </c>
      <c r="B17" s="60"/>
      <c r="C17" s="61">
        <f>SUBTOTAL(109,C4:C16)</f>
        <v>0</v>
      </c>
      <c r="D17" s="61"/>
      <c r="E17" s="47"/>
      <c r="F17" s="3" t="str">
        <f>IF(SUBTOTAL(103,A4:A14)-SUBTOTAL(103,'Section B'!A12:A22)&gt;-0.004,IF(SUBTOTAL(103,A4:A14)-SUBTOTAL(103,'Section B'!A12:A22)&lt;0.004," ","inconsistent in number of budget categories compared to Section B"),"inconsistent in number of budget categories compared to Section B")</f>
        <v xml:space="preserve"> </v>
      </c>
      <c r="G17" s="145"/>
    </row>
    <row r="18" spans="1:7" ht="21.75" customHeight="1" x14ac:dyDescent="0.3">
      <c r="A18" s="14" t="s">
        <v>203</v>
      </c>
      <c r="B18" s="62"/>
      <c r="C18" s="62"/>
      <c r="D18" s="63">
        <f>SUBTOTAL(109,D4:D14)</f>
        <v>0</v>
      </c>
      <c r="E18" s="43"/>
      <c r="F18" s="3"/>
      <c r="G18" s="145"/>
    </row>
    <row r="19" spans="1:7" x14ac:dyDescent="0.3">
      <c r="A19" s="151" t="str">
        <f>IF(B16-'Section A'!E20&lt;0.004,IF(B16-'Section A'!E20&gt;-0.004," ","State Total out of balance with Section A by "&amp;B16-'Section A'!E20),"State Total out of balance with Section A by "&amp;B16-'Section A'!E20)</f>
        <v xml:space="preserve"> </v>
      </c>
    </row>
    <row r="20" spans="1:7" x14ac:dyDescent="0.3">
      <c r="A20" s="151" t="str">
        <f>IF(C17-'Section B'!C23&lt;0.004,IF(C17-'Section B'!C23&gt;-0.004," ","Non-State Total out of balance with Section B by "&amp;C17-'Section B'!C23),"Non-State Total out of balance with Section B by "&amp;C17-'Section B'!C23)</f>
        <v xml:space="preserve"> </v>
      </c>
    </row>
    <row r="21" spans="1:7" x14ac:dyDescent="0.3">
      <c r="A21" s="151" t="str">
        <f>IF($D18-$B16-$C17&lt;0.004,IF(D18-B16-C17&gt;-0.004," ","out of balance by "&amp;$D18-$B16-$C17),"out of balance by "&amp;$D18-$B16-$C17)</f>
        <v xml:space="preserve"> </v>
      </c>
    </row>
  </sheetData>
  <sheetProtection algorithmName="SHA-512" hashValue="ae+4vhmQgPSuaUws3AhPSEzTQj1+L+ih26BREXjiygsZkfwlrHvbWoYiGGM/m/TyDcEfgCCHKIJn6m0pUcVG4w==" saltValue="t+ZO4qymnntj6MDkzVSivA==" spinCount="100000" sheet="1" objects="1" scenarios="1"/>
  <autoFilter ref="A3:A14" xr:uid="{00000000-0001-0000-1700-000000000000}"/>
  <mergeCells count="2">
    <mergeCell ref="A2:D2"/>
    <mergeCell ref="A1:C1"/>
  </mergeCells>
  <conditionalFormatting sqref="A19:A21">
    <cfRule type="containsText" dxfId="14" priority="40" operator="containsText" text="out">
      <formula>NOT(ISERROR(SEARCH("out",A19)))</formula>
    </cfRule>
  </conditionalFormatting>
  <conditionalFormatting sqref="F16:F17">
    <cfRule type="containsText" dxfId="2" priority="38" operator="containsText" text="inconsistent">
      <formula>NOT(ISERROR(SEARCH("inconsistent",F16)))</formula>
    </cfRule>
    <cfRule type="containsText" dxfId="1" priority="39" operator="containsText" text="inconsistent">
      <formula>NOT(ISERROR(SEARCH("inconsistent",F16)))</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8" id="{7623DC8E-32BA-488A-B541-449C155D3E59}">
            <xm:f>Categories!$A$2=FALSE</xm:f>
            <x14:dxf>
              <fill>
                <patternFill>
                  <bgColor theme="0" tint="-0.34998626667073579"/>
                </patternFill>
              </fill>
            </x14:dxf>
          </x14:cfRule>
          <xm:sqref>A4:D4</xm:sqref>
        </x14:conditionalFormatting>
        <x14:conditionalFormatting xmlns:xm="http://schemas.microsoft.com/office/excel/2006/main">
          <x14:cfRule type="expression" priority="49" id="{AEA6365B-0149-4BA0-8DB3-D869B8FA4643}">
            <xm:f>Categories!$A$3=FALSE</xm:f>
            <x14:dxf>
              <fill>
                <patternFill>
                  <bgColor theme="0" tint="-0.34998626667073579"/>
                </patternFill>
              </fill>
            </x14:dxf>
          </x14:cfRule>
          <xm:sqref>A5:D5</xm:sqref>
        </x14:conditionalFormatting>
        <x14:conditionalFormatting xmlns:xm="http://schemas.microsoft.com/office/excel/2006/main">
          <x14:cfRule type="expression" priority="50" id="{1B0E07A4-EE10-4336-A3C1-68320B19EC4A}">
            <xm:f>Categories!$A$4=FALSE</xm:f>
            <x14:dxf>
              <fill>
                <patternFill>
                  <bgColor theme="0" tint="-0.34998626667073579"/>
                </patternFill>
              </fill>
            </x14:dxf>
          </x14:cfRule>
          <xm:sqref>A6:D6</xm:sqref>
        </x14:conditionalFormatting>
        <x14:conditionalFormatting xmlns:xm="http://schemas.microsoft.com/office/excel/2006/main">
          <x14:cfRule type="expression" priority="51" id="{CF4C6052-FAE5-4F53-B853-D3DE682E9861}">
            <xm:f>Categories!$A$5=FALSE</xm:f>
            <x14:dxf>
              <fill>
                <patternFill>
                  <bgColor theme="0" tint="-0.34998626667073579"/>
                </patternFill>
              </fill>
            </x14:dxf>
          </x14:cfRule>
          <xm:sqref>A7:D7</xm:sqref>
        </x14:conditionalFormatting>
        <x14:conditionalFormatting xmlns:xm="http://schemas.microsoft.com/office/excel/2006/main">
          <x14:cfRule type="expression" priority="52" id="{8D656983-1D91-4746-BE53-F57EF26491A8}">
            <xm:f>Categories!$A$6=FALSE</xm:f>
            <x14:dxf>
              <fill>
                <patternFill>
                  <bgColor theme="0" tint="-0.34998626667073579"/>
                </patternFill>
              </fill>
            </x14:dxf>
          </x14:cfRule>
          <xm:sqref>A8:D8</xm:sqref>
        </x14:conditionalFormatting>
        <x14:conditionalFormatting xmlns:xm="http://schemas.microsoft.com/office/excel/2006/main">
          <x14:cfRule type="expression" priority="53" id="{ED20A6EA-6890-4262-8AC6-4B50A346CA77}">
            <xm:f>Categories!$A$7=FALSE</xm:f>
            <x14:dxf>
              <fill>
                <patternFill>
                  <bgColor theme="0" tint="-0.34998626667073579"/>
                </patternFill>
              </fill>
            </x14:dxf>
          </x14:cfRule>
          <xm:sqref>A9:D9</xm:sqref>
        </x14:conditionalFormatting>
        <x14:conditionalFormatting xmlns:xm="http://schemas.microsoft.com/office/excel/2006/main">
          <x14:cfRule type="expression" priority="54" id="{26B42BCC-650D-4F14-BEE1-699FE99517EB}">
            <xm:f>Categories!$A$8=FALSE</xm:f>
            <x14:dxf>
              <fill>
                <patternFill>
                  <bgColor theme="0" tint="-0.34998626667073579"/>
                </patternFill>
              </fill>
            </x14:dxf>
          </x14:cfRule>
          <xm:sqref>A10:D10</xm:sqref>
        </x14:conditionalFormatting>
        <x14:conditionalFormatting xmlns:xm="http://schemas.microsoft.com/office/excel/2006/main">
          <x14:cfRule type="expression" priority="55" id="{B67AD3A0-DBE4-4C35-B994-C1EBC504EB40}">
            <xm:f>Categories!$A$9=FALSE</xm:f>
            <x14:dxf>
              <fill>
                <patternFill>
                  <bgColor theme="0" tint="-0.34998626667073579"/>
                </patternFill>
              </fill>
            </x14:dxf>
          </x14:cfRule>
          <xm:sqref>A11:D11</xm:sqref>
        </x14:conditionalFormatting>
        <x14:conditionalFormatting xmlns:xm="http://schemas.microsoft.com/office/excel/2006/main">
          <x14:cfRule type="expression" priority="56" id="{ABE40521-7973-473B-BFC2-60EB62562200}">
            <xm:f>Categories!$A$10=FALSE</xm:f>
            <x14:dxf>
              <fill>
                <patternFill>
                  <bgColor theme="0" tint="-0.34998626667073579"/>
                </patternFill>
              </fill>
            </x14:dxf>
          </x14:cfRule>
          <xm:sqref>A12:D12</xm:sqref>
        </x14:conditionalFormatting>
        <x14:conditionalFormatting xmlns:xm="http://schemas.microsoft.com/office/excel/2006/main">
          <x14:cfRule type="expression" priority="21" id="{A64487D8-FB94-4E2C-9583-C5414B04BACC}">
            <xm:f>Categories!$A$11=FALSE</xm:f>
            <x14:dxf>
              <fill>
                <patternFill>
                  <bgColor theme="0" tint="-0.34998626667073579"/>
                </patternFill>
              </fill>
            </x14:dxf>
          </x14:cfRule>
          <xm:sqref>A13:D13</xm:sqref>
        </x14:conditionalFormatting>
        <x14:conditionalFormatting xmlns:xm="http://schemas.microsoft.com/office/excel/2006/main">
          <x14:cfRule type="expression" priority="20" id="{EAE19B5A-A6CD-47DD-ADE8-B582CF76179F}">
            <xm:f>Categories!$A$12=FALSE</xm:f>
            <x14:dxf>
              <fill>
                <patternFill>
                  <bgColor theme="0" tint="-0.34998626667073579"/>
                </patternFill>
              </fill>
            </x14:dxf>
          </x14:cfRule>
          <xm:sqref>A14:D14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4.4" x14ac:dyDescent="0.3"/>
  <cols>
    <col min="1" max="9" width="14.44140625" customWidth="1"/>
    <col min="10" max="10" width="52" bestFit="1" customWidth="1"/>
  </cols>
  <sheetData>
    <row r="1" spans="1:10" ht="44.25" customHeight="1" thickTop="1" thickBot="1" x14ac:dyDescent="0.35">
      <c r="A1" s="379" t="s">
        <v>204</v>
      </c>
      <c r="B1" s="341"/>
      <c r="C1" s="342"/>
      <c r="D1" s="340" t="s">
        <v>205</v>
      </c>
      <c r="E1" s="341"/>
      <c r="F1" s="342"/>
      <c r="G1" s="343" t="s">
        <v>206</v>
      </c>
      <c r="H1" s="344"/>
      <c r="I1" s="345"/>
      <c r="J1" s="153" t="s">
        <v>207</v>
      </c>
    </row>
    <row r="2" spans="1:10" s="132" customFormat="1" ht="50.1" customHeight="1" thickTop="1" thickBot="1" x14ac:dyDescent="0.35">
      <c r="A2" s="343" t="str">
        <f>"Organization Name: "&amp;'Section A'!B2</f>
        <v xml:space="preserve">Organization Name: </v>
      </c>
      <c r="B2" s="344"/>
      <c r="C2" s="344"/>
      <c r="D2" s="348" t="str">
        <f>"CSFA Description: "&amp;'Section A'!D3</f>
        <v xml:space="preserve">CSFA Description: </v>
      </c>
      <c r="E2" s="349"/>
      <c r="F2" s="350"/>
      <c r="G2" s="343" t="str">
        <f>"NOFO # "&amp;'Section A'!F2</f>
        <v xml:space="preserve">NOFO # </v>
      </c>
      <c r="H2" s="344"/>
      <c r="I2" s="345"/>
    </row>
    <row r="3" spans="1:10" ht="15.6" thickTop="1" thickBot="1" x14ac:dyDescent="0.35">
      <c r="A3" s="346" t="str">
        <f>"CSFA # "&amp;'Section A'!B3</f>
        <v xml:space="preserve">CSFA # </v>
      </c>
      <c r="B3" s="347"/>
      <c r="C3" s="347"/>
      <c r="D3" s="351" t="str">
        <f>"UEI #"&amp;'Section A'!D2</f>
        <v>UEI #</v>
      </c>
      <c r="E3" s="352"/>
      <c r="F3" s="353"/>
      <c r="G3" s="343" t="str">
        <f>"Fiscal Year: "&amp;'Section A'!F3</f>
        <v>Fiscal Year: 2026</v>
      </c>
      <c r="H3" s="344"/>
      <c r="I3" s="345"/>
    </row>
    <row r="4" spans="1:10" ht="15.6" thickTop="1" thickBot="1" x14ac:dyDescent="0.35">
      <c r="A4" s="77" t="s">
        <v>208</v>
      </c>
      <c r="B4" s="77">
        <f>+'Section A'!F4</f>
        <v>0</v>
      </c>
      <c r="C4" s="2"/>
      <c r="D4" s="2"/>
      <c r="E4" s="2"/>
      <c r="F4" s="2"/>
      <c r="G4" s="2"/>
      <c r="H4" s="2"/>
      <c r="I4" s="2"/>
    </row>
    <row r="5" spans="1:10" ht="15" thickTop="1" x14ac:dyDescent="0.3">
      <c r="A5" s="37"/>
      <c r="B5" s="37"/>
      <c r="C5" s="37"/>
      <c r="D5" s="2"/>
      <c r="E5" s="2"/>
      <c r="F5" s="2"/>
      <c r="G5" s="2"/>
      <c r="H5" s="2"/>
      <c r="I5" s="2"/>
    </row>
    <row r="6" spans="1:10" x14ac:dyDescent="0.3">
      <c r="A6" s="25"/>
      <c r="B6" s="2"/>
      <c r="C6" s="2"/>
      <c r="D6" s="2"/>
      <c r="E6" s="2"/>
      <c r="F6" s="2"/>
      <c r="G6" s="2"/>
      <c r="H6" s="2"/>
      <c r="I6" s="2"/>
    </row>
    <row r="7" spans="1:10" x14ac:dyDescent="0.3">
      <c r="A7" s="2"/>
      <c r="B7" s="2"/>
      <c r="C7" s="2"/>
      <c r="D7" s="2"/>
      <c r="E7" s="2"/>
      <c r="F7" s="2"/>
      <c r="G7" s="2"/>
      <c r="H7" s="2"/>
      <c r="I7" s="2"/>
    </row>
    <row r="8" spans="1:10" x14ac:dyDescent="0.3">
      <c r="A8" s="2"/>
      <c r="B8" s="2"/>
      <c r="C8" s="2"/>
      <c r="D8" s="2"/>
      <c r="E8" s="2"/>
      <c r="F8" s="2"/>
      <c r="G8" s="2"/>
      <c r="H8" s="2"/>
      <c r="I8" s="2"/>
    </row>
    <row r="9" spans="1:10" ht="29.25" customHeight="1" x14ac:dyDescent="0.3">
      <c r="A9" s="378" t="s">
        <v>209</v>
      </c>
      <c r="B9" s="378"/>
      <c r="C9" s="378"/>
      <c r="D9" s="376" t="s">
        <v>210</v>
      </c>
      <c r="E9" s="376"/>
      <c r="F9" s="26" t="s">
        <v>211</v>
      </c>
      <c r="G9" s="376" t="s">
        <v>212</v>
      </c>
      <c r="H9" s="376"/>
      <c r="I9" s="26" t="s">
        <v>211</v>
      </c>
    </row>
    <row r="10" spans="1:10" x14ac:dyDescent="0.3">
      <c r="A10" s="374">
        <f>+'Narrative Summary '!B16</f>
        <v>0</v>
      </c>
      <c r="B10" s="375"/>
      <c r="C10" s="27"/>
      <c r="D10" s="27"/>
      <c r="E10" s="27"/>
      <c r="F10" s="127"/>
      <c r="G10" s="27"/>
      <c r="H10" s="27"/>
      <c r="I10" s="127"/>
      <c r="J10" t="str">
        <f>IF(A10-'Section A'!E20&gt;-0.004,IF(A10-'Section A'!E20&lt;0.004," ","out of balance by "&amp;A10-'Section A'!E20),"out of balance by "&amp;A10-'Section A'!E20)</f>
        <v xml:space="preserve"> </v>
      </c>
    </row>
    <row r="11" spans="1:10" x14ac:dyDescent="0.3">
      <c r="A11" s="27"/>
      <c r="B11" s="27"/>
      <c r="C11" s="27"/>
      <c r="D11" s="27"/>
      <c r="E11" s="27"/>
      <c r="F11" s="27"/>
      <c r="G11" s="27"/>
      <c r="H11" s="27"/>
      <c r="I11" s="27"/>
    </row>
    <row r="12" spans="1:10" x14ac:dyDescent="0.3">
      <c r="A12" s="27"/>
      <c r="B12" s="27"/>
      <c r="C12" s="27"/>
      <c r="D12" s="27"/>
      <c r="E12" s="27"/>
      <c r="F12" s="27"/>
      <c r="G12" s="27"/>
      <c r="H12" s="27"/>
      <c r="I12" s="27"/>
    </row>
    <row r="13" spans="1:10" x14ac:dyDescent="0.3">
      <c r="A13" s="27"/>
      <c r="B13" s="27"/>
      <c r="C13" s="27"/>
      <c r="D13" s="27"/>
      <c r="E13" s="27"/>
      <c r="F13" s="27"/>
      <c r="G13" s="27"/>
      <c r="H13" s="27"/>
      <c r="I13" s="27"/>
    </row>
    <row r="14" spans="1:10" x14ac:dyDescent="0.3">
      <c r="A14" s="27"/>
      <c r="B14" s="27"/>
      <c r="C14" s="27"/>
      <c r="D14" s="27"/>
      <c r="E14" s="27"/>
      <c r="F14" s="27"/>
      <c r="G14" s="27"/>
      <c r="H14" s="27"/>
      <c r="I14" s="27"/>
    </row>
    <row r="15" spans="1:10" x14ac:dyDescent="0.3">
      <c r="A15" s="27"/>
      <c r="B15" s="27"/>
      <c r="C15" s="27"/>
      <c r="D15" s="27"/>
      <c r="E15" s="27"/>
      <c r="F15" s="27"/>
      <c r="G15" s="27"/>
      <c r="H15" s="27"/>
      <c r="I15" s="27"/>
    </row>
    <row r="16" spans="1:10" ht="35.25" customHeight="1" x14ac:dyDescent="0.3">
      <c r="A16" s="378" t="s">
        <v>213</v>
      </c>
      <c r="B16" s="378"/>
      <c r="C16" s="378"/>
      <c r="D16" s="376" t="s">
        <v>210</v>
      </c>
      <c r="E16" s="376"/>
      <c r="F16" s="26" t="s">
        <v>211</v>
      </c>
      <c r="G16" s="376" t="s">
        <v>212</v>
      </c>
      <c r="H16" s="376"/>
      <c r="I16" s="26" t="s">
        <v>211</v>
      </c>
    </row>
    <row r="17" spans="1:14" ht="18.75" customHeight="1" x14ac:dyDescent="0.3">
      <c r="A17" s="2"/>
      <c r="B17" s="2"/>
      <c r="C17" s="2"/>
      <c r="D17" s="2"/>
      <c r="E17" s="2"/>
      <c r="F17" s="2"/>
      <c r="G17" s="2"/>
      <c r="H17" s="2"/>
      <c r="I17" s="2"/>
    </row>
    <row r="18" spans="1:14" x14ac:dyDescent="0.3">
      <c r="J18" s="20"/>
      <c r="K18" s="20"/>
      <c r="L18" s="20"/>
      <c r="M18" s="20"/>
      <c r="N18" s="20"/>
    </row>
    <row r="19" spans="1:14" ht="5.25" customHeight="1" x14ac:dyDescent="0.3">
      <c r="J19" s="20"/>
      <c r="K19" s="20"/>
      <c r="L19" s="20"/>
      <c r="M19" s="20"/>
      <c r="N19" s="20"/>
    </row>
    <row r="20" spans="1:14" ht="58.5" customHeight="1" x14ac:dyDescent="0.3">
      <c r="J20" s="19"/>
      <c r="K20" s="19"/>
      <c r="L20" s="19"/>
      <c r="M20" s="19"/>
      <c r="N20" s="19"/>
    </row>
    <row r="21" spans="1:14" x14ac:dyDescent="0.3">
      <c r="A21" s="2"/>
      <c r="B21" s="2"/>
      <c r="C21" s="2"/>
      <c r="D21" s="2"/>
      <c r="E21" s="2"/>
      <c r="F21" s="2"/>
      <c r="G21" s="2"/>
      <c r="H21" s="2"/>
      <c r="I21" s="2"/>
    </row>
    <row r="22" spans="1:14" x14ac:dyDescent="0.3">
      <c r="A22" s="22" t="s">
        <v>58</v>
      </c>
      <c r="B22" s="20"/>
      <c r="C22" s="20"/>
      <c r="D22" s="20"/>
      <c r="E22" s="20"/>
      <c r="F22" s="20"/>
      <c r="G22" s="20"/>
      <c r="H22" s="20"/>
      <c r="I22" s="20"/>
    </row>
    <row r="23" spans="1:14" ht="7.5" customHeight="1" x14ac:dyDescent="0.3">
      <c r="A23" s="21"/>
      <c r="B23" s="20"/>
      <c r="C23" s="20"/>
      <c r="D23" s="20"/>
      <c r="E23" s="20"/>
      <c r="F23" s="20"/>
      <c r="G23" s="20"/>
      <c r="H23" s="20"/>
      <c r="I23" s="20"/>
    </row>
    <row r="24" spans="1:14" ht="49.5" customHeight="1" x14ac:dyDescent="0.3">
      <c r="A24" s="377" t="s">
        <v>59</v>
      </c>
      <c r="B24" s="377"/>
      <c r="C24" s="377"/>
      <c r="D24" s="377"/>
      <c r="E24" s="377"/>
      <c r="F24" s="377"/>
      <c r="G24" s="377"/>
      <c r="H24" s="377"/>
      <c r="I24" s="377"/>
    </row>
    <row r="25" spans="1:14" x14ac:dyDescent="0.3">
      <c r="A25" s="2"/>
      <c r="B25" s="2"/>
      <c r="C25" s="2"/>
      <c r="D25" s="2"/>
      <c r="E25" s="2"/>
      <c r="F25" s="2"/>
      <c r="G25" s="2"/>
      <c r="H25" s="2"/>
      <c r="I25" s="2"/>
    </row>
    <row r="26" spans="1:14" x14ac:dyDescent="0.3">
      <c r="A26" s="2"/>
      <c r="B26" s="2"/>
      <c r="C26" s="2"/>
      <c r="D26" s="2"/>
      <c r="E26" s="2"/>
      <c r="F26" s="2"/>
      <c r="G26" s="2"/>
      <c r="H26" s="2"/>
      <c r="I26" s="2"/>
    </row>
    <row r="27" spans="1:14" x14ac:dyDescent="0.3">
      <c r="A27" s="2"/>
      <c r="B27" s="2"/>
      <c r="C27" s="2"/>
      <c r="D27" s="2"/>
      <c r="E27" s="2"/>
      <c r="F27" s="2"/>
      <c r="G27" s="2"/>
      <c r="H27" s="2"/>
      <c r="I27" s="2"/>
    </row>
    <row r="28" spans="1:14" x14ac:dyDescent="0.3">
      <c r="A28" s="2"/>
      <c r="B28" s="2"/>
      <c r="C28" s="2"/>
      <c r="D28" s="2"/>
      <c r="E28" s="2"/>
      <c r="F28" s="2"/>
      <c r="G28" s="2"/>
      <c r="H28" s="2"/>
      <c r="I28" s="2"/>
    </row>
    <row r="29" spans="1:14" x14ac:dyDescent="0.3">
      <c r="A29" s="2"/>
      <c r="B29" s="2"/>
      <c r="C29" s="2"/>
      <c r="D29" s="2"/>
      <c r="E29" s="2"/>
      <c r="F29" s="2"/>
      <c r="G29" s="2"/>
      <c r="H29" s="2"/>
      <c r="I29" s="2"/>
    </row>
    <row r="30" spans="1:14" x14ac:dyDescent="0.3">
      <c r="A30" s="2"/>
      <c r="B30" s="2"/>
      <c r="C30" s="2"/>
      <c r="D30" s="2"/>
      <c r="E30" s="2"/>
      <c r="F30" s="2"/>
      <c r="G30" s="2"/>
      <c r="H30" s="2"/>
      <c r="I30" s="2"/>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12"/>
  <sheetViews>
    <sheetView workbookViewId="0">
      <pane ySplit="1" topLeftCell="A2" activePane="bottomLeft" state="frozen"/>
      <selection pane="bottomLeft" activeCell="B12" sqref="B12"/>
    </sheetView>
  </sheetViews>
  <sheetFormatPr defaultRowHeight="14.4" x14ac:dyDescent="0.3"/>
  <cols>
    <col min="2" max="2" width="65.6640625" customWidth="1"/>
    <col min="3" max="3" width="86.44140625" customWidth="1"/>
  </cols>
  <sheetData>
    <row r="1" spans="1:3" ht="19.95" customHeight="1" x14ac:dyDescent="0.3">
      <c r="C1" s="14" t="s">
        <v>197</v>
      </c>
    </row>
    <row r="2" spans="1:3" ht="19.95" customHeight="1" x14ac:dyDescent="0.3">
      <c r="A2" t="b">
        <v>1</v>
      </c>
      <c r="C2" s="12" t="s">
        <v>214</v>
      </c>
    </row>
    <row r="3" spans="1:3" ht="19.95" customHeight="1" x14ac:dyDescent="0.3">
      <c r="A3" t="b">
        <v>1</v>
      </c>
      <c r="C3" s="12" t="s">
        <v>80</v>
      </c>
    </row>
    <row r="4" spans="1:3" ht="19.95" customHeight="1" x14ac:dyDescent="0.3">
      <c r="A4" t="b">
        <v>1</v>
      </c>
      <c r="C4" s="12" t="s">
        <v>81</v>
      </c>
    </row>
    <row r="5" spans="1:3" ht="19.95" customHeight="1" x14ac:dyDescent="0.3">
      <c r="A5" t="b">
        <v>1</v>
      </c>
      <c r="C5" s="12" t="s">
        <v>82</v>
      </c>
    </row>
    <row r="6" spans="1:3" ht="19.95" customHeight="1" x14ac:dyDescent="0.3">
      <c r="A6" t="b">
        <v>1</v>
      </c>
      <c r="C6" s="12" t="s">
        <v>83</v>
      </c>
    </row>
    <row r="7" spans="1:3" ht="19.95" customHeight="1" x14ac:dyDescent="0.3">
      <c r="A7" t="b">
        <v>1</v>
      </c>
      <c r="C7" s="12" t="s">
        <v>215</v>
      </c>
    </row>
    <row r="8" spans="1:3" ht="19.95" customHeight="1" x14ac:dyDescent="0.3">
      <c r="A8" t="b">
        <v>1</v>
      </c>
      <c r="C8" s="12" t="s">
        <v>85</v>
      </c>
    </row>
    <row r="9" spans="1:3" ht="19.95" customHeight="1" x14ac:dyDescent="0.3">
      <c r="A9" t="b">
        <v>1</v>
      </c>
      <c r="C9" s="12" t="s">
        <v>86</v>
      </c>
    </row>
    <row r="10" spans="1:3" ht="19.95" customHeight="1" x14ac:dyDescent="0.3">
      <c r="A10" t="b">
        <v>1</v>
      </c>
      <c r="C10" s="12" t="s">
        <v>87</v>
      </c>
    </row>
    <row r="11" spans="1:3" ht="19.95" customHeight="1" x14ac:dyDescent="0.3">
      <c r="A11" t="b">
        <v>1</v>
      </c>
      <c r="C11" s="12" t="s">
        <v>88</v>
      </c>
    </row>
    <row r="12" spans="1:3" ht="19.95" customHeight="1" x14ac:dyDescent="0.3">
      <c r="A12" t="b">
        <v>1</v>
      </c>
      <c r="C12" s="12" t="s">
        <v>216</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60" r:id="rId4" name="Check Box 8">
              <controlPr defaultSize="0" autoFill="0" autoLine="0" autoPict="0">
                <anchor moveWithCells="1">
                  <from>
                    <xdr:col>1</xdr:col>
                    <xdr:colOff>22860</xdr:colOff>
                    <xdr:row>1</xdr:row>
                    <xdr:rowOff>0</xdr:rowOff>
                  </from>
                  <to>
                    <xdr:col>1</xdr:col>
                    <xdr:colOff>4381500</xdr:colOff>
                    <xdr:row>1</xdr:row>
                    <xdr:rowOff>220980</xdr:rowOff>
                  </to>
                </anchor>
              </controlPr>
            </control>
          </mc:Choice>
        </mc:AlternateContent>
        <mc:AlternateContent xmlns:mc="http://schemas.openxmlformats.org/markup-compatibility/2006">
          <mc:Choice Requires="x14">
            <control shapeId="49161" r:id="rId5" name="Check Box 9">
              <controlPr defaultSize="0" autoFill="0" autoLine="0" autoPict="0" altText="2. Building/Land Purchase">
                <anchor moveWithCells="1">
                  <from>
                    <xdr:col>1</xdr:col>
                    <xdr:colOff>30480</xdr:colOff>
                    <xdr:row>2</xdr:row>
                    <xdr:rowOff>7620</xdr:rowOff>
                  </from>
                  <to>
                    <xdr:col>2</xdr:col>
                    <xdr:colOff>7620</xdr:colOff>
                    <xdr:row>3</xdr:row>
                    <xdr:rowOff>7620</xdr:rowOff>
                  </to>
                </anchor>
              </controlPr>
            </control>
          </mc:Choice>
        </mc:AlternateContent>
        <mc:AlternateContent xmlns:mc="http://schemas.openxmlformats.org/markup-compatibility/2006">
          <mc:Choice Requires="x14">
            <control shapeId="49162" r:id="rId6" name="Check Box 10">
              <controlPr defaultSize="0" autoFill="0" autoLine="0" autoPict="0">
                <anchor moveWithCells="1">
                  <from>
                    <xdr:col>1</xdr:col>
                    <xdr:colOff>7620</xdr:colOff>
                    <xdr:row>3</xdr:row>
                    <xdr:rowOff>7620</xdr:rowOff>
                  </from>
                  <to>
                    <xdr:col>2</xdr:col>
                    <xdr:colOff>7620</xdr:colOff>
                    <xdr:row>4</xdr:row>
                    <xdr:rowOff>0</xdr:rowOff>
                  </to>
                </anchor>
              </controlPr>
            </control>
          </mc:Choice>
        </mc:AlternateContent>
        <mc:AlternateContent xmlns:mc="http://schemas.openxmlformats.org/markup-compatibility/2006">
          <mc:Choice Requires="x14">
            <control shapeId="49163" r:id="rId7" name="Check Box 11">
              <controlPr defaultSize="0" autoFill="0" autoLine="0" autoPict="0">
                <anchor moveWithCells="1">
                  <from>
                    <xdr:col>1</xdr:col>
                    <xdr:colOff>22860</xdr:colOff>
                    <xdr:row>4</xdr:row>
                    <xdr:rowOff>7620</xdr:rowOff>
                  </from>
                  <to>
                    <xdr:col>1</xdr:col>
                    <xdr:colOff>4381500</xdr:colOff>
                    <xdr:row>4</xdr:row>
                    <xdr:rowOff>228600</xdr:rowOff>
                  </to>
                </anchor>
              </controlPr>
            </control>
          </mc:Choice>
        </mc:AlternateContent>
        <mc:AlternateContent xmlns:mc="http://schemas.openxmlformats.org/markup-compatibility/2006">
          <mc:Choice Requires="x14">
            <control shapeId="49164" r:id="rId8" name="Check Box 12">
              <controlPr defaultSize="0" autoFill="0" autoLine="0" autoPict="0">
                <anchor moveWithCells="1">
                  <from>
                    <xdr:col>1</xdr:col>
                    <xdr:colOff>38100</xdr:colOff>
                    <xdr:row>5</xdr:row>
                    <xdr:rowOff>7620</xdr:rowOff>
                  </from>
                  <to>
                    <xdr:col>1</xdr:col>
                    <xdr:colOff>4381500</xdr:colOff>
                    <xdr:row>5</xdr:row>
                    <xdr:rowOff>228600</xdr:rowOff>
                  </to>
                </anchor>
              </controlPr>
            </control>
          </mc:Choice>
        </mc:AlternateContent>
        <mc:AlternateContent xmlns:mc="http://schemas.openxmlformats.org/markup-compatibility/2006">
          <mc:Choice Requires="x14">
            <control shapeId="49165" r:id="rId9" name="Check Box 13">
              <controlPr defaultSize="0" autoFill="0" autoLine="0" autoPict="0">
                <anchor moveWithCells="1">
                  <from>
                    <xdr:col>1</xdr:col>
                    <xdr:colOff>38100</xdr:colOff>
                    <xdr:row>6</xdr:row>
                    <xdr:rowOff>7620</xdr:rowOff>
                  </from>
                  <to>
                    <xdr:col>2</xdr:col>
                    <xdr:colOff>0</xdr:colOff>
                    <xdr:row>6</xdr:row>
                    <xdr:rowOff>228600</xdr:rowOff>
                  </to>
                </anchor>
              </controlPr>
            </control>
          </mc:Choice>
        </mc:AlternateContent>
        <mc:AlternateContent xmlns:mc="http://schemas.openxmlformats.org/markup-compatibility/2006">
          <mc:Choice Requires="x14">
            <control shapeId="49166" r:id="rId10" name="Check Box 14">
              <controlPr defaultSize="0" autoFill="0" autoLine="0" autoPict="0">
                <anchor moveWithCells="1">
                  <from>
                    <xdr:col>1</xdr:col>
                    <xdr:colOff>7620</xdr:colOff>
                    <xdr:row>7</xdr:row>
                    <xdr:rowOff>7620</xdr:rowOff>
                  </from>
                  <to>
                    <xdr:col>2</xdr:col>
                    <xdr:colOff>0</xdr:colOff>
                    <xdr:row>7</xdr:row>
                    <xdr:rowOff>228600</xdr:rowOff>
                  </to>
                </anchor>
              </controlPr>
            </control>
          </mc:Choice>
        </mc:AlternateContent>
        <mc:AlternateContent xmlns:mc="http://schemas.openxmlformats.org/markup-compatibility/2006">
          <mc:Choice Requires="x14">
            <control shapeId="49167" r:id="rId11" name="Check Box 15">
              <controlPr defaultSize="0" autoFill="0" autoLine="0" autoPict="0">
                <anchor moveWithCells="1">
                  <from>
                    <xdr:col>1</xdr:col>
                    <xdr:colOff>7620</xdr:colOff>
                    <xdr:row>8</xdr:row>
                    <xdr:rowOff>22860</xdr:rowOff>
                  </from>
                  <to>
                    <xdr:col>2</xdr:col>
                    <xdr:colOff>7620</xdr:colOff>
                    <xdr:row>9</xdr:row>
                    <xdr:rowOff>0</xdr:rowOff>
                  </to>
                </anchor>
              </controlPr>
            </control>
          </mc:Choice>
        </mc:AlternateContent>
        <mc:AlternateContent xmlns:mc="http://schemas.openxmlformats.org/markup-compatibility/2006">
          <mc:Choice Requires="x14">
            <control shapeId="49168" r:id="rId12" name="Check Box 16">
              <controlPr defaultSize="0" autoFill="0" autoLine="0" autoPict="0">
                <anchor moveWithCells="1">
                  <from>
                    <xdr:col>1</xdr:col>
                    <xdr:colOff>38100</xdr:colOff>
                    <xdr:row>9</xdr:row>
                    <xdr:rowOff>7620</xdr:rowOff>
                  </from>
                  <to>
                    <xdr:col>2</xdr:col>
                    <xdr:colOff>0</xdr:colOff>
                    <xdr:row>9</xdr:row>
                    <xdr:rowOff>228600</xdr:rowOff>
                  </to>
                </anchor>
              </controlPr>
            </control>
          </mc:Choice>
        </mc:AlternateContent>
        <mc:AlternateContent xmlns:mc="http://schemas.openxmlformats.org/markup-compatibility/2006">
          <mc:Choice Requires="x14">
            <control shapeId="49169" r:id="rId13" name="Check Box 17">
              <controlPr defaultSize="0" autoFill="0" autoLine="0" autoPict="0">
                <anchor moveWithCells="1">
                  <from>
                    <xdr:col>1</xdr:col>
                    <xdr:colOff>30480</xdr:colOff>
                    <xdr:row>10</xdr:row>
                    <xdr:rowOff>22860</xdr:rowOff>
                  </from>
                  <to>
                    <xdr:col>2</xdr:col>
                    <xdr:colOff>0</xdr:colOff>
                    <xdr:row>11</xdr:row>
                    <xdr:rowOff>0</xdr:rowOff>
                  </to>
                </anchor>
              </controlPr>
            </control>
          </mc:Choice>
        </mc:AlternateContent>
        <mc:AlternateContent xmlns:mc="http://schemas.openxmlformats.org/markup-compatibility/2006">
          <mc:Choice Requires="x14">
            <control shapeId="49170" r:id="rId14" name="Check Box 18">
              <controlPr defaultSize="0" autoFill="0" autoLine="0" autoPict="0">
                <anchor moveWithCells="1">
                  <from>
                    <xdr:col>1</xdr:col>
                    <xdr:colOff>22860</xdr:colOff>
                    <xdr:row>10</xdr:row>
                    <xdr:rowOff>236220</xdr:rowOff>
                  </from>
                  <to>
                    <xdr:col>2</xdr:col>
                    <xdr:colOff>7620</xdr:colOff>
                    <xdr:row>11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0"/>
  <sheetViews>
    <sheetView view="pageBreakPreview" zoomScaleNormal="100" zoomScaleSheetLayoutView="100" workbookViewId="0">
      <selection activeCell="B2" sqref="B2"/>
    </sheetView>
  </sheetViews>
  <sheetFormatPr defaultColWidth="9.109375" defaultRowHeight="14.4" x14ac:dyDescent="0.3"/>
  <cols>
    <col min="1" max="1" width="22.109375" style="1" customWidth="1"/>
    <col min="2" max="2" width="32.88671875" style="3" customWidth="1"/>
    <col min="3" max="3" width="18.88671875" style="3" customWidth="1"/>
    <col min="4" max="4" width="26.5546875" style="3" customWidth="1"/>
    <col min="5" max="5" width="15.44140625" style="3" customWidth="1"/>
    <col min="6" max="6" width="19.6640625" style="3" customWidth="1"/>
    <col min="7" max="16384" width="9.109375" style="3"/>
  </cols>
  <sheetData>
    <row r="1" spans="1:7" ht="21" customHeight="1" x14ac:dyDescent="0.3">
      <c r="A1" s="134" t="s">
        <v>60</v>
      </c>
      <c r="B1" s="269" t="s">
        <v>61</v>
      </c>
      <c r="C1" s="270"/>
      <c r="D1" s="271"/>
      <c r="E1" s="259" t="s">
        <v>62</v>
      </c>
      <c r="F1" s="260"/>
    </row>
    <row r="2" spans="1:7" ht="36" customHeight="1" x14ac:dyDescent="0.3">
      <c r="A2" s="117" t="s">
        <v>63</v>
      </c>
      <c r="B2" s="128"/>
      <c r="C2" s="119" t="s">
        <v>64</v>
      </c>
      <c r="D2" s="130"/>
      <c r="E2" s="119" t="s">
        <v>65</v>
      </c>
      <c r="F2" s="131"/>
      <c r="G2" s="133" t="s">
        <v>66</v>
      </c>
    </row>
    <row r="3" spans="1:7" ht="36" customHeight="1" x14ac:dyDescent="0.3">
      <c r="A3" s="118" t="s">
        <v>67</v>
      </c>
      <c r="B3" s="129"/>
      <c r="C3" s="118" t="s">
        <v>68</v>
      </c>
      <c r="D3" s="122"/>
      <c r="E3" s="117" t="s">
        <v>69</v>
      </c>
      <c r="F3" s="131">
        <v>2026</v>
      </c>
      <c r="G3" s="13"/>
    </row>
    <row r="4" spans="1:7" ht="20.25" customHeight="1" x14ac:dyDescent="0.3">
      <c r="A4" s="263" t="s">
        <v>70</v>
      </c>
      <c r="B4" s="263"/>
      <c r="C4" s="263"/>
      <c r="D4" s="263"/>
      <c r="E4" s="120" t="s">
        <v>71</v>
      </c>
      <c r="F4" s="131"/>
      <c r="G4" s="123"/>
    </row>
    <row r="5" spans="1:7" ht="17.25" customHeight="1" x14ac:dyDescent="0.3">
      <c r="A5" s="276" t="s">
        <v>72</v>
      </c>
      <c r="B5" s="277"/>
      <c r="C5" s="277"/>
      <c r="D5" s="278"/>
      <c r="E5" s="274" t="s">
        <v>73</v>
      </c>
      <c r="F5" s="275"/>
    </row>
    <row r="6" spans="1:7" ht="17.25" customHeight="1" thickBot="1" x14ac:dyDescent="0.35">
      <c r="A6" s="279" t="s">
        <v>74</v>
      </c>
      <c r="B6" s="280"/>
      <c r="C6" s="280"/>
      <c r="D6" s="281"/>
      <c r="E6" s="282">
        <f>+E20</f>
        <v>0</v>
      </c>
      <c r="F6" s="283"/>
    </row>
    <row r="7" spans="1:7" ht="24" customHeight="1" thickBot="1" x14ac:dyDescent="0.35">
      <c r="A7" s="264" t="s">
        <v>75</v>
      </c>
      <c r="B7" s="265"/>
      <c r="C7" s="266"/>
      <c r="D7" s="267"/>
      <c r="E7" s="267"/>
      <c r="F7" s="268"/>
    </row>
    <row r="8" spans="1:7" ht="38.25" customHeight="1" x14ac:dyDescent="0.3">
      <c r="A8" s="261" t="s">
        <v>76</v>
      </c>
      <c r="B8" s="262"/>
      <c r="C8" s="261" t="s">
        <v>77</v>
      </c>
      <c r="D8" s="262"/>
      <c r="E8" s="284" t="s">
        <v>78</v>
      </c>
      <c r="F8" s="285"/>
    </row>
    <row r="9" spans="1:7" ht="18.899999999999999" customHeight="1" x14ac:dyDescent="0.3">
      <c r="A9" s="226" t="s">
        <v>79</v>
      </c>
      <c r="B9" s="228"/>
      <c r="C9" s="228"/>
      <c r="D9" s="227"/>
      <c r="E9" s="272">
        <f>DesignEngineering!C140</f>
        <v>0</v>
      </c>
      <c r="F9" s="273"/>
    </row>
    <row r="10" spans="1:7" ht="18.899999999999999" customHeight="1" x14ac:dyDescent="0.3">
      <c r="A10" s="226" t="s">
        <v>80</v>
      </c>
      <c r="B10" s="228"/>
      <c r="C10" s="257"/>
      <c r="D10" s="258"/>
      <c r="E10" s="272">
        <f>'B-L Purchase'!C135</f>
        <v>0</v>
      </c>
      <c r="F10" s="273"/>
    </row>
    <row r="11" spans="1:7" ht="18.899999999999999" customHeight="1" x14ac:dyDescent="0.3">
      <c r="A11" s="226" t="s">
        <v>81</v>
      </c>
      <c r="B11" s="228"/>
      <c r="C11" s="257"/>
      <c r="D11" s="258"/>
      <c r="E11" s="272">
        <f>WiringElectrical!D134</f>
        <v>0</v>
      </c>
      <c r="F11" s="273"/>
    </row>
    <row r="12" spans="1:7" ht="18.899999999999999" customHeight="1" x14ac:dyDescent="0.3">
      <c r="A12" s="226" t="s">
        <v>82</v>
      </c>
      <c r="B12" s="228"/>
      <c r="C12" s="257"/>
      <c r="D12" s="258"/>
      <c r="E12" s="272">
        <f>EML!D135</f>
        <v>0</v>
      </c>
      <c r="F12" s="273"/>
    </row>
    <row r="13" spans="1:7" ht="18.899999999999999" customHeight="1" x14ac:dyDescent="0.3">
      <c r="A13" s="226" t="s">
        <v>83</v>
      </c>
      <c r="B13" s="228"/>
      <c r="C13" s="257"/>
      <c r="D13" s="258"/>
      <c r="E13" s="272">
        <f>Paving!D134</f>
        <v>0</v>
      </c>
      <c r="F13" s="273"/>
    </row>
    <row r="14" spans="1:7" ht="18.899999999999999" customHeight="1" x14ac:dyDescent="0.3">
      <c r="A14" s="240" t="s">
        <v>84</v>
      </c>
      <c r="B14" s="229"/>
      <c r="C14" s="230"/>
      <c r="D14" s="231"/>
      <c r="E14" s="272">
        <f>ConstructionMgmt!C135</f>
        <v>0</v>
      </c>
      <c r="F14" s="273"/>
    </row>
    <row r="15" spans="1:7" ht="18.899999999999999" customHeight="1" x14ac:dyDescent="0.3">
      <c r="A15" s="240" t="s">
        <v>85</v>
      </c>
      <c r="B15" s="228"/>
      <c r="C15" s="257"/>
      <c r="D15" s="258"/>
      <c r="E15" s="272">
        <f>Mechanical!D135</f>
        <v>0</v>
      </c>
      <c r="F15" s="273"/>
    </row>
    <row r="16" spans="1:7" ht="18.899999999999999" customHeight="1" x14ac:dyDescent="0.3">
      <c r="A16" s="226" t="s">
        <v>86</v>
      </c>
      <c r="B16" s="228"/>
      <c r="C16" s="257"/>
      <c r="D16" s="258"/>
      <c r="E16" s="272">
        <f>Excavation!C135</f>
        <v>0</v>
      </c>
      <c r="F16" s="273"/>
    </row>
    <row r="17" spans="1:6" ht="18.899999999999999" customHeight="1" x14ac:dyDescent="0.3">
      <c r="A17" s="226" t="s">
        <v>87</v>
      </c>
      <c r="B17" s="228"/>
      <c r="C17" s="257"/>
      <c r="D17" s="258"/>
      <c r="E17" s="272">
        <f>Plumbing!D134</f>
        <v>0</v>
      </c>
      <c r="F17" s="273"/>
    </row>
    <row r="18" spans="1:6" ht="18.899999999999999" customHeight="1" x14ac:dyDescent="0.3">
      <c r="A18" s="226" t="s">
        <v>88</v>
      </c>
      <c r="B18" s="228"/>
      <c r="C18" s="257"/>
      <c r="D18" s="258"/>
      <c r="E18" s="272">
        <f>OtherConstruct!C135</f>
        <v>0</v>
      </c>
      <c r="F18" s="273"/>
    </row>
    <row r="19" spans="1:6" ht="18.899999999999999" customHeight="1" x14ac:dyDescent="0.3">
      <c r="A19" s="226" t="s">
        <v>89</v>
      </c>
      <c r="B19" s="228"/>
      <c r="C19" s="228"/>
      <c r="D19" s="227"/>
      <c r="E19" s="272">
        <f>Contingency!C135</f>
        <v>0</v>
      </c>
      <c r="F19" s="273"/>
    </row>
    <row r="20" spans="1:6" ht="26.25" customHeight="1" x14ac:dyDescent="0.3">
      <c r="A20" s="288" t="s">
        <v>90</v>
      </c>
      <c r="B20" s="288"/>
      <c r="C20" s="288"/>
      <c r="D20" s="288"/>
      <c r="E20" s="286">
        <f>SUBTOTAL(109,$E$9:$F$19)</f>
        <v>0</v>
      </c>
      <c r="F20" s="287"/>
    </row>
    <row r="21" spans="1:6" ht="17.25" customHeight="1" x14ac:dyDescent="0.3">
      <c r="A21" s="3"/>
    </row>
    <row r="22" spans="1:6" ht="24" customHeight="1" x14ac:dyDescent="0.3">
      <c r="A22" s="36"/>
      <c r="B22" s="36"/>
      <c r="C22" s="36"/>
      <c r="D22" s="36"/>
      <c r="E22" s="36"/>
    </row>
    <row r="23" spans="1:6" x14ac:dyDescent="0.3">
      <c r="A23" s="3"/>
    </row>
    <row r="24" spans="1:6" x14ac:dyDescent="0.3">
      <c r="A24" s="3"/>
    </row>
    <row r="25" spans="1:6" x14ac:dyDescent="0.3">
      <c r="A25" s="3"/>
    </row>
    <row r="26" spans="1:6" x14ac:dyDescent="0.3">
      <c r="A26" s="3"/>
    </row>
    <row r="27" spans="1:6" x14ac:dyDescent="0.3">
      <c r="A27" s="3"/>
    </row>
    <row r="28" spans="1:6" x14ac:dyDescent="0.3">
      <c r="A28" s="3"/>
    </row>
    <row r="29" spans="1:6" x14ac:dyDescent="0.3">
      <c r="A29" s="3"/>
    </row>
    <row r="30" spans="1:6" x14ac:dyDescent="0.3">
      <c r="A30" s="3"/>
    </row>
    <row r="31" spans="1:6" x14ac:dyDescent="0.3">
      <c r="A31" s="3"/>
    </row>
    <row r="32" spans="1:6" x14ac:dyDescent="0.3">
      <c r="A32" s="3"/>
    </row>
    <row r="33" spans="1:1" x14ac:dyDescent="0.3">
      <c r="A33" s="3"/>
    </row>
    <row r="34" spans="1:1" x14ac:dyDescent="0.3">
      <c r="A34" s="3"/>
    </row>
    <row r="35" spans="1:1" x14ac:dyDescent="0.3">
      <c r="A35" s="3"/>
    </row>
    <row r="36" spans="1:1" x14ac:dyDescent="0.3">
      <c r="A36" s="3"/>
    </row>
    <row r="37" spans="1:1" x14ac:dyDescent="0.3">
      <c r="A37" s="3"/>
    </row>
    <row r="38" spans="1:1" x14ac:dyDescent="0.3">
      <c r="A38" s="3"/>
    </row>
    <row r="39" spans="1:1" x14ac:dyDescent="0.3">
      <c r="A39" s="3"/>
    </row>
    <row r="40" spans="1:1" x14ac:dyDescent="0.3">
      <c r="A40" s="3"/>
    </row>
    <row r="41" spans="1:1" x14ac:dyDescent="0.3">
      <c r="A41" s="3"/>
    </row>
    <row r="42" spans="1:1" x14ac:dyDescent="0.3">
      <c r="A42" s="3"/>
    </row>
    <row r="43" spans="1:1" x14ac:dyDescent="0.3">
      <c r="A43" s="3"/>
    </row>
    <row r="44" spans="1:1" x14ac:dyDescent="0.3">
      <c r="A44" s="3"/>
    </row>
    <row r="45" spans="1:1" x14ac:dyDescent="0.3">
      <c r="A45" s="3"/>
    </row>
    <row r="46" spans="1:1" x14ac:dyDescent="0.3">
      <c r="A46" s="3"/>
    </row>
    <row r="47" spans="1:1" x14ac:dyDescent="0.3">
      <c r="A47" s="3"/>
    </row>
    <row r="48" spans="1:1" x14ac:dyDescent="0.3">
      <c r="A48" s="3"/>
    </row>
    <row r="49" spans="1:1" x14ac:dyDescent="0.3">
      <c r="A49" s="3"/>
    </row>
    <row r="50" spans="1:1" x14ac:dyDescent="0.3">
      <c r="A50" s="3"/>
    </row>
    <row r="51" spans="1:1" x14ac:dyDescent="0.3">
      <c r="A51" s="3"/>
    </row>
    <row r="52" spans="1:1" x14ac:dyDescent="0.3">
      <c r="A52" s="3"/>
    </row>
    <row r="53" spans="1:1" x14ac:dyDescent="0.3">
      <c r="A53" s="3"/>
    </row>
    <row r="54" spans="1:1" x14ac:dyDescent="0.3">
      <c r="A54" s="3"/>
    </row>
    <row r="55" spans="1:1" x14ac:dyDescent="0.3">
      <c r="A55" s="3"/>
    </row>
    <row r="56" spans="1:1" x14ac:dyDescent="0.3">
      <c r="A56" s="3"/>
    </row>
    <row r="57" spans="1:1" x14ac:dyDescent="0.3">
      <c r="A57" s="3"/>
    </row>
    <row r="58" spans="1:1" x14ac:dyDescent="0.3">
      <c r="A58" s="3"/>
    </row>
    <row r="59" spans="1:1" x14ac:dyDescent="0.3">
      <c r="A59" s="3"/>
    </row>
    <row r="60" spans="1:1" x14ac:dyDescent="0.3">
      <c r="A60" s="3"/>
    </row>
    <row r="61" spans="1:1" x14ac:dyDescent="0.3">
      <c r="A61" s="3"/>
    </row>
    <row r="62" spans="1:1" x14ac:dyDescent="0.3">
      <c r="A62" s="3"/>
    </row>
    <row r="63" spans="1:1" x14ac:dyDescent="0.3">
      <c r="A63" s="3"/>
    </row>
    <row r="64" spans="1:1" x14ac:dyDescent="0.3">
      <c r="A64" s="3"/>
    </row>
    <row r="65" spans="1:1" x14ac:dyDescent="0.3">
      <c r="A65" s="3"/>
    </row>
    <row r="66" spans="1:1" x14ac:dyDescent="0.3">
      <c r="A66" s="3"/>
    </row>
    <row r="67" spans="1:1" x14ac:dyDescent="0.3">
      <c r="A67" s="3"/>
    </row>
    <row r="68" spans="1:1" x14ac:dyDescent="0.3">
      <c r="A68" s="3"/>
    </row>
    <row r="69" spans="1:1" x14ac:dyDescent="0.3">
      <c r="A69" s="3"/>
    </row>
    <row r="70" spans="1:1" x14ac:dyDescent="0.3">
      <c r="A70" s="3"/>
    </row>
    <row r="71" spans="1:1" x14ac:dyDescent="0.3">
      <c r="A71" s="3"/>
    </row>
    <row r="72" spans="1:1" x14ac:dyDescent="0.3">
      <c r="A72" s="3"/>
    </row>
    <row r="73" spans="1:1" x14ac:dyDescent="0.3">
      <c r="A73" s="3"/>
    </row>
    <row r="74" spans="1:1" x14ac:dyDescent="0.3">
      <c r="A74" s="3"/>
    </row>
    <row r="75" spans="1:1" x14ac:dyDescent="0.3">
      <c r="A75" s="3"/>
    </row>
    <row r="76" spans="1:1" x14ac:dyDescent="0.3">
      <c r="A76" s="3"/>
    </row>
    <row r="77" spans="1:1" x14ac:dyDescent="0.3">
      <c r="A77" s="3"/>
    </row>
    <row r="78" spans="1:1" x14ac:dyDescent="0.3">
      <c r="A78" s="3"/>
    </row>
    <row r="79" spans="1:1" x14ac:dyDescent="0.3">
      <c r="A79" s="3"/>
    </row>
    <row r="80" spans="1:1" x14ac:dyDescent="0.3">
      <c r="A80" s="3"/>
    </row>
    <row r="81" spans="1:1" x14ac:dyDescent="0.3">
      <c r="A81" s="3"/>
    </row>
    <row r="82" spans="1:1" x14ac:dyDescent="0.3">
      <c r="A82" s="3"/>
    </row>
    <row r="83" spans="1:1" x14ac:dyDescent="0.3">
      <c r="A83" s="3"/>
    </row>
    <row r="84" spans="1:1" x14ac:dyDescent="0.3">
      <c r="A84" s="3"/>
    </row>
    <row r="85" spans="1:1" x14ac:dyDescent="0.3">
      <c r="A85" s="3"/>
    </row>
    <row r="86" spans="1:1" x14ac:dyDescent="0.3">
      <c r="A86" s="3"/>
    </row>
    <row r="87" spans="1:1" x14ac:dyDescent="0.3">
      <c r="A87" s="3"/>
    </row>
    <row r="88" spans="1:1" x14ac:dyDescent="0.3">
      <c r="A88" s="3"/>
    </row>
    <row r="89" spans="1:1" x14ac:dyDescent="0.3">
      <c r="A89" s="3"/>
    </row>
    <row r="90" spans="1:1" x14ac:dyDescent="0.3">
      <c r="A90" s="3"/>
    </row>
    <row r="91" spans="1:1" x14ac:dyDescent="0.3">
      <c r="A91" s="3"/>
    </row>
    <row r="92" spans="1:1" x14ac:dyDescent="0.3">
      <c r="A92" s="3"/>
    </row>
    <row r="93" spans="1:1" x14ac:dyDescent="0.3">
      <c r="A93" s="3"/>
    </row>
    <row r="94" spans="1:1" x14ac:dyDescent="0.3">
      <c r="A94" s="3"/>
    </row>
    <row r="95" spans="1:1" x14ac:dyDescent="0.3">
      <c r="A95" s="3"/>
    </row>
    <row r="96" spans="1:1" x14ac:dyDescent="0.3">
      <c r="A96" s="3"/>
    </row>
    <row r="97" spans="1:1" x14ac:dyDescent="0.3">
      <c r="A97" s="3"/>
    </row>
    <row r="98" spans="1:1" x14ac:dyDescent="0.3">
      <c r="A98" s="3"/>
    </row>
    <row r="99" spans="1:1" x14ac:dyDescent="0.3">
      <c r="A99" s="3"/>
    </row>
    <row r="100" spans="1:1" x14ac:dyDescent="0.3">
      <c r="A100" s="3"/>
    </row>
    <row r="101" spans="1:1" x14ac:dyDescent="0.3">
      <c r="A101" s="3"/>
    </row>
    <row r="102" spans="1:1" x14ac:dyDescent="0.3">
      <c r="A102" s="3"/>
    </row>
    <row r="103" spans="1:1" x14ac:dyDescent="0.3">
      <c r="A103" s="3"/>
    </row>
    <row r="104" spans="1:1" x14ac:dyDescent="0.3">
      <c r="A104" s="3"/>
    </row>
    <row r="105" spans="1:1" x14ac:dyDescent="0.3">
      <c r="A105" s="3"/>
    </row>
    <row r="106" spans="1:1" x14ac:dyDescent="0.3">
      <c r="A106" s="3"/>
    </row>
    <row r="107" spans="1:1" x14ac:dyDescent="0.3">
      <c r="A107" s="3"/>
    </row>
    <row r="108" spans="1:1" x14ac:dyDescent="0.3">
      <c r="A108" s="3"/>
    </row>
    <row r="109" spans="1:1" x14ac:dyDescent="0.3">
      <c r="A109" s="3"/>
    </row>
    <row r="110" spans="1:1" x14ac:dyDescent="0.3">
      <c r="A110" s="3"/>
    </row>
    <row r="111" spans="1:1" x14ac:dyDescent="0.3">
      <c r="A111" s="3"/>
    </row>
    <row r="112" spans="1:1" x14ac:dyDescent="0.3">
      <c r="A112" s="3"/>
    </row>
    <row r="113" spans="1:1" x14ac:dyDescent="0.3">
      <c r="A113" s="3"/>
    </row>
    <row r="114" spans="1:1" x14ac:dyDescent="0.3">
      <c r="A114" s="3"/>
    </row>
    <row r="115" spans="1:1" x14ac:dyDescent="0.3">
      <c r="A115" s="3"/>
    </row>
    <row r="116" spans="1:1" x14ac:dyDescent="0.3">
      <c r="A116" s="3"/>
    </row>
    <row r="117" spans="1:1" x14ac:dyDescent="0.3">
      <c r="A117" s="3"/>
    </row>
    <row r="118" spans="1:1" x14ac:dyDescent="0.3">
      <c r="A118" s="3"/>
    </row>
    <row r="119" spans="1:1" x14ac:dyDescent="0.3">
      <c r="A119" s="3"/>
    </row>
    <row r="120" spans="1:1" x14ac:dyDescent="0.3">
      <c r="A120" s="3"/>
    </row>
  </sheetData>
  <sheetProtection algorithmName="SHA-512" hashValue="uXpeF8fGMRqrLnaWCu+lZ/cJsFpwetaaqMLLWzIs+PjHSwd86LjTIXbQRjOKOFO37yIV/ugMVMx0YLME4oPD2g==" saltValue="ZXXHp4Td06Ai3vmm5vYMMQ==" spinCount="100000" sheet="1" formatRows="0"/>
  <autoFilter ref="A8:B20" xr:uid="{00000000-0001-0000-0100-000000000000}">
    <filterColumn colId="0" showButton="0"/>
  </autoFilter>
  <mergeCells count="32">
    <mergeCell ref="E20:F20"/>
    <mergeCell ref="A20:D20"/>
    <mergeCell ref="C11:D11"/>
    <mergeCell ref="E11:F11"/>
    <mergeCell ref="E18:F18"/>
    <mergeCell ref="E19:F19"/>
    <mergeCell ref="C16:D16"/>
    <mergeCell ref="E16:F16"/>
    <mergeCell ref="C17:D17"/>
    <mergeCell ref="E17:F17"/>
    <mergeCell ref="E14:F14"/>
    <mergeCell ref="C15:D15"/>
    <mergeCell ref="E15:F15"/>
    <mergeCell ref="C12:D12"/>
    <mergeCell ref="E12:F12"/>
    <mergeCell ref="C13:D13"/>
    <mergeCell ref="C10:D10"/>
    <mergeCell ref="C18:D18"/>
    <mergeCell ref="E1:F1"/>
    <mergeCell ref="C8:D8"/>
    <mergeCell ref="A8:B8"/>
    <mergeCell ref="A4:D4"/>
    <mergeCell ref="A7:F7"/>
    <mergeCell ref="B1:D1"/>
    <mergeCell ref="E9:F9"/>
    <mergeCell ref="E5:F5"/>
    <mergeCell ref="A5:D5"/>
    <mergeCell ref="A6:D6"/>
    <mergeCell ref="E6:F6"/>
    <mergeCell ref="E8:F8"/>
    <mergeCell ref="E13:F13"/>
    <mergeCell ref="E10:F10"/>
  </mergeCells>
  <printOptions horizontalCentered="1"/>
  <pageMargins left="0.25" right="0.25" top="0.25" bottom="0.5" header="0.3" footer="0.3"/>
  <pageSetup scale="99"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9" id="{6C409475-697D-4123-833A-7C4535333701}">
            <xm:f>Categories!$A$2=FALSE</xm:f>
            <x14:dxf>
              <fill>
                <patternFill>
                  <bgColor theme="0" tint="-0.34998626667073579"/>
                </patternFill>
              </fill>
            </x14:dxf>
          </x14:cfRule>
          <xm:sqref>A9:F9</xm:sqref>
        </x14:conditionalFormatting>
        <x14:conditionalFormatting xmlns:xm="http://schemas.microsoft.com/office/excel/2006/main">
          <x14:cfRule type="expression" priority="10" id="{6EDF555D-1BB9-42D6-B508-31E91310626E}">
            <xm:f>Categories!$A$3=FALSE</xm:f>
            <x14:dxf>
              <fill>
                <patternFill>
                  <bgColor theme="0" tint="-0.34998626667073579"/>
                </patternFill>
              </fill>
            </x14:dxf>
          </x14:cfRule>
          <xm:sqref>A10:F10</xm:sqref>
        </x14:conditionalFormatting>
        <x14:conditionalFormatting xmlns:xm="http://schemas.microsoft.com/office/excel/2006/main">
          <x14:cfRule type="expression" priority="11" id="{BD424967-BE54-464E-9A41-A455E22EBBB9}">
            <xm:f>Categories!$A$4=FALSE</xm:f>
            <x14:dxf>
              <fill>
                <patternFill>
                  <bgColor theme="0" tint="-0.34998626667073579"/>
                </patternFill>
              </fill>
            </x14:dxf>
          </x14:cfRule>
          <xm:sqref>A11:F11</xm:sqref>
        </x14:conditionalFormatting>
        <x14:conditionalFormatting xmlns:xm="http://schemas.microsoft.com/office/excel/2006/main">
          <x14:cfRule type="expression" priority="12" id="{E30163D0-48C2-4F2D-A07C-097EFACDF257}">
            <xm:f>Categories!$A$5=FALSE</xm:f>
            <x14:dxf>
              <fill>
                <patternFill>
                  <bgColor theme="0" tint="-0.34998626667073579"/>
                </patternFill>
              </fill>
            </x14:dxf>
          </x14:cfRule>
          <xm:sqref>A12:F12</xm:sqref>
        </x14:conditionalFormatting>
        <x14:conditionalFormatting xmlns:xm="http://schemas.microsoft.com/office/excel/2006/main">
          <x14:cfRule type="expression" priority="13" id="{58250100-E493-4413-8070-F629574FB11B}">
            <xm:f>Categories!$A$6=FALSE</xm:f>
            <x14:dxf>
              <fill>
                <patternFill>
                  <bgColor theme="0" tint="-0.34998626667073579"/>
                </patternFill>
              </fill>
            </x14:dxf>
          </x14:cfRule>
          <xm:sqref>A13:F13</xm:sqref>
        </x14:conditionalFormatting>
        <x14:conditionalFormatting xmlns:xm="http://schemas.microsoft.com/office/excel/2006/main">
          <x14:cfRule type="expression" priority="14" id="{3BA2AEE1-960F-4313-BC48-0CAE1AE5EDA7}">
            <xm:f>Categories!$A$7=FALSE</xm:f>
            <x14:dxf>
              <fill>
                <patternFill>
                  <bgColor theme="0" tint="-0.34998626667073579"/>
                </patternFill>
              </fill>
            </x14:dxf>
          </x14:cfRule>
          <xm:sqref>A14:F14</xm:sqref>
        </x14:conditionalFormatting>
        <x14:conditionalFormatting xmlns:xm="http://schemas.microsoft.com/office/excel/2006/main">
          <x14:cfRule type="expression" priority="15" id="{3A292FA4-3DD7-40A4-A00D-C2F66FBD774D}">
            <xm:f>Categories!$A$8=FALSE</xm:f>
            <x14:dxf>
              <fill>
                <patternFill>
                  <bgColor theme="0" tint="-0.34998626667073579"/>
                </patternFill>
              </fill>
            </x14:dxf>
          </x14:cfRule>
          <xm:sqref>A15:F15</xm:sqref>
        </x14:conditionalFormatting>
        <x14:conditionalFormatting xmlns:xm="http://schemas.microsoft.com/office/excel/2006/main">
          <x14:cfRule type="expression" priority="16" id="{624D2D86-5130-41FC-B6D0-403E8F42652C}">
            <xm:f>Categories!$A$9=FALSE</xm:f>
            <x14:dxf>
              <fill>
                <patternFill>
                  <bgColor theme="0" tint="-0.34998626667073579"/>
                </patternFill>
              </fill>
            </x14:dxf>
          </x14:cfRule>
          <xm:sqref>A16:F16</xm:sqref>
        </x14:conditionalFormatting>
        <x14:conditionalFormatting xmlns:xm="http://schemas.microsoft.com/office/excel/2006/main">
          <x14:cfRule type="expression" priority="17" id="{7CA83EC8-CED3-46E2-9802-70139A4DFB2C}">
            <xm:f>Categories!$A$10=FALSE</xm:f>
            <x14:dxf>
              <fill>
                <patternFill>
                  <bgColor theme="0" tint="-0.34998626667073579"/>
                </patternFill>
              </fill>
            </x14:dxf>
          </x14:cfRule>
          <xm:sqref>A17:F17</xm:sqref>
        </x14:conditionalFormatting>
        <x14:conditionalFormatting xmlns:xm="http://schemas.microsoft.com/office/excel/2006/main">
          <x14:cfRule type="expression" priority="18" id="{37EF0723-5494-492B-9089-E5A20058DC7C}">
            <xm:f>Categories!$A$11=FALSE</xm:f>
            <x14:dxf>
              <fill>
                <patternFill>
                  <bgColor theme="0" tint="-0.34998626667073579"/>
                </patternFill>
              </fill>
            </x14:dxf>
          </x14:cfRule>
          <xm:sqref>A18:F18</xm:sqref>
        </x14:conditionalFormatting>
        <x14:conditionalFormatting xmlns:xm="http://schemas.microsoft.com/office/excel/2006/main">
          <x14:cfRule type="expression" priority="19" id="{3B36ECDD-6977-4AE5-BD24-48CC7235E6B9}">
            <xm:f>Categories!$A$12=FALSE</xm:f>
            <x14:dxf>
              <fill>
                <patternFill>
                  <bgColor theme="0" tint="-0.34998626667073579"/>
                </patternFill>
              </fill>
            </x14:dxf>
          </x14:cfRule>
          <xm:sqref>A19:F19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view="pageBreakPreview" zoomScaleNormal="100" zoomScaleSheetLayoutView="100" workbookViewId="0">
      <selection activeCell="C27" sqref="C27"/>
    </sheetView>
  </sheetViews>
  <sheetFormatPr defaultColWidth="9.109375" defaultRowHeight="13.2" x14ac:dyDescent="0.25"/>
  <cols>
    <col min="1" max="1" width="2.6640625" style="83" customWidth="1"/>
    <col min="2" max="2" width="4.109375" style="83" customWidth="1"/>
    <col min="3" max="3" width="3.6640625" style="83" customWidth="1"/>
    <col min="4" max="4" width="4" style="83" customWidth="1"/>
    <col min="5" max="5" width="15.44140625" style="83" customWidth="1"/>
    <col min="6" max="6" width="14.6640625" style="83" customWidth="1"/>
    <col min="7" max="7" width="19.109375" style="83" customWidth="1"/>
    <col min="8" max="8" width="9.5546875" style="83" customWidth="1"/>
    <col min="9" max="9" width="7" style="83" customWidth="1"/>
    <col min="10" max="10" width="9.5546875" style="83" customWidth="1"/>
    <col min="11" max="11" width="5.109375" style="83" customWidth="1"/>
    <col min="12" max="12" width="3.44140625" style="83" customWidth="1"/>
    <col min="13" max="13" width="13.109375" style="83" customWidth="1"/>
    <col min="14" max="14" width="2.5546875" style="83" customWidth="1"/>
    <col min="15" max="15" width="15.6640625" style="83" customWidth="1"/>
    <col min="16" max="16" width="3" style="83" customWidth="1"/>
    <col min="17" max="17" width="3.44140625" style="83" customWidth="1"/>
    <col min="18" max="18" width="2.33203125" style="83" customWidth="1"/>
    <col min="19" max="19" width="2.44140625" style="83" customWidth="1"/>
    <col min="20" max="20" width="9.109375" style="83"/>
    <col min="21" max="21" width="16.109375" style="83" customWidth="1"/>
    <col min="22" max="16384" width="9.109375" style="83"/>
  </cols>
  <sheetData>
    <row r="1" spans="2:30" ht="12.75" customHeight="1" x14ac:dyDescent="0.25">
      <c r="B1" s="83" t="s">
        <v>63</v>
      </c>
      <c r="F1" s="289">
        <f>+'Section A'!B2</f>
        <v>0</v>
      </c>
      <c r="G1" s="289"/>
      <c r="H1" s="289"/>
      <c r="I1" s="289"/>
      <c r="J1" s="289"/>
      <c r="K1" s="289"/>
      <c r="L1" s="289"/>
      <c r="M1" s="83" t="s">
        <v>65</v>
      </c>
      <c r="O1" s="290">
        <f>+'Section A'!F2</f>
        <v>0</v>
      </c>
      <c r="P1" s="290"/>
    </row>
    <row r="2" spans="2:30" ht="15" customHeight="1" x14ac:dyDescent="0.3">
      <c r="B2" s="296" t="s">
        <v>91</v>
      </c>
      <c r="C2" s="296"/>
      <c r="D2" s="296"/>
      <c r="E2" s="296"/>
      <c r="F2" s="296"/>
      <c r="G2" s="296"/>
      <c r="H2" s="296"/>
      <c r="I2" s="296"/>
      <c r="J2" s="296"/>
    </row>
    <row r="3" spans="2:30" ht="13.5" customHeight="1" x14ac:dyDescent="0.25">
      <c r="B3" s="80"/>
      <c r="C3" s="297" t="s">
        <v>92</v>
      </c>
      <c r="D3" s="297"/>
      <c r="E3" s="297"/>
      <c r="F3" s="297"/>
      <c r="G3" s="297"/>
      <c r="H3" s="297"/>
      <c r="I3" s="297"/>
      <c r="J3" s="297"/>
      <c r="K3" s="297"/>
      <c r="L3" s="297"/>
      <c r="M3" s="297"/>
      <c r="N3" s="297"/>
      <c r="O3" s="297"/>
      <c r="P3" s="297"/>
      <c r="Q3" s="297"/>
    </row>
    <row r="4" spans="2:30" ht="6.75" customHeight="1" x14ac:dyDescent="0.25">
      <c r="B4" s="80"/>
      <c r="C4" s="80"/>
      <c r="D4" s="80"/>
      <c r="E4" s="80"/>
      <c r="F4" s="80"/>
      <c r="G4" s="80"/>
      <c r="H4" s="80"/>
      <c r="I4" s="80"/>
      <c r="J4" s="80"/>
      <c r="K4" s="80"/>
      <c r="L4" s="80"/>
      <c r="M4" s="80"/>
      <c r="N4" s="80"/>
      <c r="O4" s="80"/>
      <c r="P4" s="80"/>
      <c r="Q4" s="80"/>
    </row>
    <row r="5" spans="2:30" ht="45.75" customHeight="1" x14ac:dyDescent="0.3">
      <c r="B5" s="84" t="s">
        <v>93</v>
      </c>
      <c r="C5" s="237"/>
      <c r="D5" s="85"/>
      <c r="E5" s="292" t="s">
        <v>94</v>
      </c>
      <c r="F5" s="292"/>
      <c r="G5" s="292"/>
      <c r="H5" s="292"/>
      <c r="I5" s="292"/>
      <c r="J5" s="292"/>
      <c r="K5" s="292"/>
      <c r="L5" s="292"/>
      <c r="M5" s="292"/>
      <c r="N5" s="292"/>
      <c r="O5" s="292"/>
      <c r="P5" s="292"/>
      <c r="Q5" s="293"/>
      <c r="R5" s="86"/>
      <c r="T5" s="301" t="s">
        <v>95</v>
      </c>
      <c r="U5" s="301"/>
      <c r="V5" s="301"/>
      <c r="W5" s="301"/>
      <c r="X5" s="301"/>
      <c r="Y5" s="301"/>
      <c r="Z5" s="301"/>
    </row>
    <row r="6" spans="2:30" ht="15" customHeight="1" x14ac:dyDescent="0.3">
      <c r="B6" s="87"/>
      <c r="C6" s="88"/>
      <c r="D6" s="88"/>
      <c r="E6" s="298" t="s">
        <v>96</v>
      </c>
      <c r="F6" s="298"/>
      <c r="G6" s="298"/>
      <c r="H6" s="298"/>
      <c r="I6" s="298"/>
      <c r="J6" s="298"/>
      <c r="K6" s="298"/>
      <c r="L6" s="298"/>
      <c r="M6" s="298"/>
      <c r="N6" s="298"/>
      <c r="O6" s="298"/>
      <c r="P6" s="298"/>
      <c r="Q6" s="299"/>
      <c r="R6" s="86"/>
      <c r="T6" s="89"/>
      <c r="U6" s="86"/>
      <c r="V6" s="86"/>
      <c r="W6" s="86"/>
      <c r="X6" s="86"/>
      <c r="Y6" s="86"/>
      <c r="Z6" s="86"/>
      <c r="AA6" s="86"/>
      <c r="AB6" s="86"/>
      <c r="AC6" s="86"/>
      <c r="AD6" s="86"/>
    </row>
    <row r="7" spans="2:30" ht="6.75" customHeight="1" x14ac:dyDescent="0.25">
      <c r="B7" s="90"/>
      <c r="C7" s="82"/>
      <c r="D7" s="82"/>
      <c r="E7" s="82"/>
      <c r="F7" s="82"/>
      <c r="G7" s="82"/>
      <c r="H7" s="82"/>
      <c r="I7" s="82"/>
      <c r="J7" s="82"/>
      <c r="K7" s="82"/>
      <c r="L7" s="82"/>
      <c r="M7" s="82"/>
      <c r="N7" s="82"/>
      <c r="O7" s="82"/>
      <c r="P7" s="82"/>
      <c r="Q7" s="82"/>
      <c r="R7" s="86"/>
      <c r="T7" s="86"/>
      <c r="U7" s="86"/>
      <c r="V7" s="86"/>
      <c r="W7" s="86"/>
      <c r="X7" s="86"/>
      <c r="Y7" s="86"/>
      <c r="Z7" s="86"/>
      <c r="AA7" s="86"/>
      <c r="AB7" s="86"/>
      <c r="AC7" s="86"/>
      <c r="AD7" s="86"/>
    </row>
    <row r="8" spans="2:30" ht="28.5" customHeight="1" x14ac:dyDescent="0.3">
      <c r="B8" s="300" t="s">
        <v>97</v>
      </c>
      <c r="C8" s="300"/>
      <c r="D8" s="300"/>
      <c r="E8" s="300"/>
      <c r="F8" s="300"/>
      <c r="G8" s="300"/>
      <c r="H8" s="300"/>
      <c r="I8" s="300"/>
      <c r="J8" s="300"/>
      <c r="K8" s="300"/>
      <c r="L8" s="300"/>
      <c r="M8" s="300"/>
      <c r="N8" s="300"/>
      <c r="O8" s="300"/>
      <c r="P8" s="300"/>
      <c r="Q8" s="300"/>
      <c r="R8" s="86"/>
      <c r="T8" s="301" t="s">
        <v>98</v>
      </c>
      <c r="U8" s="301"/>
      <c r="V8" s="301"/>
      <c r="W8" s="301"/>
      <c r="X8" s="301"/>
      <c r="Y8" s="89"/>
      <c r="Z8" s="91"/>
      <c r="AA8" s="91"/>
      <c r="AB8" s="91"/>
      <c r="AC8" s="91"/>
      <c r="AD8" s="91"/>
    </row>
    <row r="9" spans="2:30" ht="18" customHeight="1" x14ac:dyDescent="0.25">
      <c r="B9" s="80"/>
      <c r="C9" s="92" t="s">
        <v>99</v>
      </c>
      <c r="D9" s="300" t="s">
        <v>100</v>
      </c>
      <c r="E9" s="300"/>
      <c r="F9" s="300"/>
      <c r="G9" s="300"/>
      <c r="H9" s="300"/>
      <c r="I9" s="300"/>
      <c r="J9" s="300"/>
      <c r="K9" s="300"/>
      <c r="L9" s="300"/>
      <c r="M9" s="300"/>
      <c r="N9" s="300"/>
      <c r="O9" s="300"/>
      <c r="P9" s="300"/>
      <c r="Q9" s="300"/>
      <c r="R9" s="86"/>
      <c r="T9" s="93"/>
      <c r="U9" s="94"/>
      <c r="V9" s="94"/>
      <c r="W9" s="94"/>
      <c r="X9" s="94"/>
      <c r="Y9" s="94"/>
      <c r="Z9" s="94"/>
      <c r="AA9" s="94"/>
      <c r="AB9" s="94"/>
      <c r="AC9" s="94"/>
      <c r="AD9" s="94"/>
    </row>
    <row r="10" spans="2:30" ht="17.25" customHeight="1" x14ac:dyDescent="0.25">
      <c r="B10" s="80"/>
      <c r="C10" s="92" t="s">
        <v>101</v>
      </c>
      <c r="D10" s="300" t="s">
        <v>102</v>
      </c>
      <c r="E10" s="300"/>
      <c r="F10" s="300"/>
      <c r="G10" s="300"/>
      <c r="H10" s="300"/>
      <c r="I10" s="300"/>
      <c r="J10" s="300"/>
      <c r="K10" s="300"/>
      <c r="L10" s="300"/>
      <c r="M10" s="300"/>
      <c r="N10" s="300"/>
      <c r="O10" s="300"/>
      <c r="P10" s="300"/>
      <c r="Q10" s="300"/>
      <c r="R10" s="86"/>
      <c r="T10" s="233"/>
      <c r="U10" s="95"/>
      <c r="V10" s="95"/>
      <c r="W10" s="95"/>
      <c r="X10" s="95"/>
      <c r="Y10" s="95"/>
      <c r="Z10" s="95"/>
      <c r="AA10" s="95"/>
      <c r="AB10" s="95"/>
      <c r="AC10" s="95"/>
      <c r="AD10" s="95"/>
    </row>
    <row r="11" spans="2:30" ht="14.25" customHeight="1" x14ac:dyDescent="0.25">
      <c r="B11" s="82"/>
      <c r="C11" s="92" t="s">
        <v>103</v>
      </c>
      <c r="D11" s="312" t="s">
        <v>104</v>
      </c>
      <c r="E11" s="312"/>
      <c r="F11" s="312"/>
      <c r="G11" s="312"/>
      <c r="H11" s="312"/>
      <c r="I11" s="312"/>
      <c r="J11" s="312"/>
      <c r="K11" s="312"/>
      <c r="L11" s="312"/>
      <c r="M11" s="312"/>
      <c r="N11" s="312"/>
      <c r="O11" s="312"/>
      <c r="P11" s="312"/>
      <c r="Q11" s="312"/>
      <c r="R11" s="86"/>
      <c r="T11" s="291"/>
      <c r="U11" s="291"/>
      <c r="V11" s="291"/>
      <c r="W11" s="291"/>
      <c r="X11" s="291"/>
      <c r="Y11" s="291"/>
      <c r="Z11" s="86"/>
      <c r="AA11" s="86"/>
      <c r="AB11" s="86"/>
      <c r="AC11" s="86"/>
      <c r="AD11" s="86"/>
    </row>
    <row r="12" spans="2:30" ht="8.25" customHeight="1" x14ac:dyDescent="0.25">
      <c r="B12" s="82"/>
      <c r="C12" s="96"/>
      <c r="D12" s="96"/>
      <c r="E12" s="96"/>
      <c r="F12" s="96"/>
      <c r="G12" s="96"/>
      <c r="H12" s="96"/>
      <c r="I12" s="96"/>
      <c r="J12" s="96"/>
      <c r="K12" s="96"/>
      <c r="L12" s="96"/>
      <c r="M12" s="96"/>
      <c r="N12" s="96"/>
      <c r="O12" s="96"/>
      <c r="P12" s="96"/>
      <c r="Q12" s="82"/>
      <c r="R12" s="86"/>
      <c r="T12" s="234"/>
      <c r="U12" s="234"/>
      <c r="V12" s="234"/>
      <c r="W12" s="234"/>
      <c r="X12" s="234"/>
      <c r="Y12" s="234"/>
    </row>
    <row r="13" spans="2:30" ht="42" customHeight="1" x14ac:dyDescent="0.25">
      <c r="B13" s="235" t="s">
        <v>105</v>
      </c>
      <c r="C13" s="152"/>
      <c r="D13" s="85"/>
      <c r="E13" s="292" t="s">
        <v>106</v>
      </c>
      <c r="F13" s="292"/>
      <c r="G13" s="292"/>
      <c r="H13" s="292"/>
      <c r="I13" s="292"/>
      <c r="J13" s="292"/>
      <c r="K13" s="292"/>
      <c r="L13" s="292"/>
      <c r="M13" s="292"/>
      <c r="N13" s="292"/>
      <c r="O13" s="292"/>
      <c r="P13" s="292"/>
      <c r="Q13" s="293"/>
      <c r="R13" s="86"/>
    </row>
    <row r="14" spans="2:30" ht="13.5" customHeight="1" x14ac:dyDescent="0.25">
      <c r="B14" s="97"/>
      <c r="C14" s="98"/>
      <c r="D14" s="82"/>
      <c r="E14" s="294" t="s">
        <v>107</v>
      </c>
      <c r="F14" s="294"/>
      <c r="G14" s="294"/>
      <c r="H14" s="294"/>
      <c r="I14" s="294"/>
      <c r="J14" s="294"/>
      <c r="K14" s="294"/>
      <c r="L14" s="294"/>
      <c r="M14" s="294"/>
      <c r="N14" s="294"/>
      <c r="O14" s="294"/>
      <c r="P14" s="294"/>
      <c r="Q14" s="295"/>
      <c r="R14" s="86"/>
    </row>
    <row r="15" spans="2:30" ht="48.75" customHeight="1" x14ac:dyDescent="0.25">
      <c r="B15" s="236" t="s">
        <v>108</v>
      </c>
      <c r="C15" s="238"/>
      <c r="D15" s="82"/>
      <c r="E15" s="313" t="s">
        <v>109</v>
      </c>
      <c r="F15" s="313"/>
      <c r="G15" s="313"/>
      <c r="H15" s="313"/>
      <c r="I15" s="313"/>
      <c r="J15" s="313"/>
      <c r="K15" s="313"/>
      <c r="L15" s="313"/>
      <c r="M15" s="313"/>
      <c r="N15" s="313"/>
      <c r="O15" s="313"/>
      <c r="P15" s="313"/>
      <c r="Q15" s="314"/>
      <c r="R15" s="86"/>
    </row>
    <row r="16" spans="2:30" ht="18" customHeight="1" x14ac:dyDescent="0.25">
      <c r="B16" s="99"/>
      <c r="C16" s="88"/>
      <c r="D16" s="88"/>
      <c r="E16" s="298" t="s">
        <v>110</v>
      </c>
      <c r="F16" s="315"/>
      <c r="G16" s="315"/>
      <c r="H16" s="315"/>
      <c r="I16" s="315"/>
      <c r="J16" s="315"/>
      <c r="K16" s="315"/>
      <c r="L16" s="315"/>
      <c r="M16" s="315"/>
      <c r="N16" s="315"/>
      <c r="O16" s="315"/>
      <c r="P16" s="315"/>
      <c r="Q16" s="316"/>
      <c r="R16" s="86"/>
      <c r="U16" s="291"/>
      <c r="V16" s="291"/>
      <c r="W16" s="291"/>
      <c r="X16" s="291"/>
      <c r="Y16" s="291"/>
      <c r="Z16" s="291"/>
    </row>
    <row r="17" spans="2:18" ht="5.25" customHeight="1" x14ac:dyDescent="0.25">
      <c r="B17" s="80"/>
      <c r="C17" s="82"/>
      <c r="D17" s="82"/>
      <c r="E17" s="82"/>
      <c r="F17" s="82"/>
      <c r="G17" s="82"/>
      <c r="H17" s="82"/>
      <c r="I17" s="82"/>
      <c r="J17" s="82"/>
      <c r="K17" s="82"/>
      <c r="L17" s="82"/>
      <c r="M17" s="82"/>
      <c r="N17" s="82"/>
      <c r="O17" s="82"/>
      <c r="P17" s="82"/>
      <c r="Q17" s="82"/>
      <c r="R17" s="86"/>
    </row>
    <row r="18" spans="2:18" ht="37.5" customHeight="1" x14ac:dyDescent="0.25">
      <c r="B18" s="235" t="s">
        <v>111</v>
      </c>
      <c r="C18" s="237"/>
      <c r="D18" s="85"/>
      <c r="E18" s="292" t="s">
        <v>112</v>
      </c>
      <c r="F18" s="292"/>
      <c r="G18" s="292"/>
      <c r="H18" s="292"/>
      <c r="I18" s="292"/>
      <c r="J18" s="292"/>
      <c r="K18" s="292"/>
      <c r="L18" s="292"/>
      <c r="M18" s="292"/>
      <c r="N18" s="292"/>
      <c r="O18" s="292"/>
      <c r="P18" s="292"/>
      <c r="Q18" s="293"/>
      <c r="R18" s="86"/>
    </row>
    <row r="19" spans="2:18" ht="27" customHeight="1" x14ac:dyDescent="0.25">
      <c r="B19" s="99"/>
      <c r="C19" s="88"/>
      <c r="D19" s="88"/>
      <c r="E19" s="298" t="s">
        <v>113</v>
      </c>
      <c r="F19" s="298"/>
      <c r="G19" s="298"/>
      <c r="H19" s="298"/>
      <c r="I19" s="298"/>
      <c r="J19" s="298"/>
      <c r="K19" s="298"/>
      <c r="L19" s="298"/>
      <c r="M19" s="298"/>
      <c r="N19" s="298"/>
      <c r="O19" s="298"/>
      <c r="P19" s="298"/>
      <c r="Q19" s="299"/>
    </row>
    <row r="20" spans="2:18" ht="6" customHeight="1" x14ac:dyDescent="0.25">
      <c r="B20" s="80"/>
      <c r="C20" s="80"/>
      <c r="D20" s="80"/>
      <c r="E20" s="80"/>
      <c r="F20" s="80"/>
      <c r="G20" s="80"/>
      <c r="H20" s="80"/>
      <c r="I20" s="80"/>
      <c r="J20" s="80"/>
      <c r="K20" s="80"/>
      <c r="L20" s="80"/>
      <c r="M20" s="80"/>
      <c r="N20" s="80"/>
      <c r="O20" s="80"/>
      <c r="P20" s="80"/>
      <c r="Q20" s="80"/>
    </row>
    <row r="21" spans="2:18" x14ac:dyDescent="0.25">
      <c r="B21" s="302" t="s">
        <v>114</v>
      </c>
      <c r="C21" s="305"/>
      <c r="D21" s="85"/>
      <c r="E21" s="100" t="s">
        <v>115</v>
      </c>
      <c r="F21" s="85"/>
      <c r="G21" s="85"/>
      <c r="H21" s="85"/>
      <c r="I21" s="85"/>
      <c r="J21" s="85"/>
      <c r="K21" s="85"/>
      <c r="L21" s="85"/>
      <c r="M21" s="85"/>
      <c r="N21" s="85"/>
      <c r="O21" s="85"/>
      <c r="P21" s="85"/>
      <c r="Q21" s="101"/>
    </row>
    <row r="22" spans="2:18" ht="15" customHeight="1" x14ac:dyDescent="0.25">
      <c r="B22" s="303"/>
      <c r="C22" s="306"/>
      <c r="D22" s="82"/>
      <c r="E22" s="102" t="s">
        <v>116</v>
      </c>
      <c r="F22" s="308" t="s">
        <v>117</v>
      </c>
      <c r="G22" s="308"/>
      <c r="H22" s="308"/>
      <c r="I22" s="308"/>
      <c r="J22" s="308"/>
      <c r="K22" s="308"/>
      <c r="L22" s="308"/>
      <c r="M22" s="308"/>
      <c r="N22" s="308"/>
      <c r="O22" s="308"/>
      <c r="P22" s="308"/>
      <c r="Q22" s="309"/>
    </row>
    <row r="23" spans="2:18" ht="14.25" customHeight="1" x14ac:dyDescent="0.25">
      <c r="B23" s="303"/>
      <c r="C23" s="306"/>
      <c r="D23" s="82"/>
      <c r="E23" s="102" t="s">
        <v>116</v>
      </c>
      <c r="F23" s="310" t="s">
        <v>118</v>
      </c>
      <c r="G23" s="310"/>
      <c r="H23" s="310"/>
      <c r="I23" s="310"/>
      <c r="J23" s="310"/>
      <c r="K23" s="310"/>
      <c r="L23" s="310"/>
      <c r="M23" s="310"/>
      <c r="N23" s="310"/>
      <c r="O23" s="310"/>
      <c r="P23" s="310"/>
      <c r="Q23" s="311"/>
    </row>
    <row r="24" spans="2:18" ht="12.75" customHeight="1" x14ac:dyDescent="0.25">
      <c r="B24" s="304"/>
      <c r="C24" s="307"/>
      <c r="D24" s="88"/>
      <c r="E24" s="103" t="s">
        <v>119</v>
      </c>
      <c r="F24" s="104"/>
      <c r="G24" s="104"/>
      <c r="H24" s="104"/>
      <c r="I24" s="104"/>
      <c r="J24" s="88"/>
      <c r="K24" s="88"/>
      <c r="L24" s="88"/>
      <c r="M24" s="88"/>
      <c r="N24" s="88"/>
      <c r="O24" s="88"/>
      <c r="P24" s="88"/>
      <c r="Q24" s="81"/>
    </row>
    <row r="25" spans="2:18" ht="12.75" customHeight="1" x14ac:dyDescent="0.25">
      <c r="B25" s="102"/>
      <c r="C25" s="105"/>
      <c r="D25" s="82"/>
      <c r="E25" s="239"/>
      <c r="F25" s="98"/>
      <c r="G25" s="98"/>
      <c r="H25" s="98"/>
      <c r="I25" s="98"/>
      <c r="J25" s="82"/>
      <c r="K25" s="82"/>
      <c r="L25" s="82"/>
      <c r="M25" s="82"/>
      <c r="N25" s="82"/>
      <c r="O25" s="82"/>
      <c r="P25" s="82"/>
      <c r="Q25" s="82"/>
    </row>
    <row r="26" spans="2:18" ht="27" customHeight="1" x14ac:dyDescent="0.25">
      <c r="B26" s="106" t="s">
        <v>120</v>
      </c>
      <c r="C26" s="121" t="s">
        <v>217</v>
      </c>
      <c r="D26" s="107"/>
      <c r="E26" s="318" t="s">
        <v>121</v>
      </c>
      <c r="F26" s="318"/>
      <c r="G26" s="318"/>
      <c r="H26" s="318"/>
      <c r="I26" s="318"/>
      <c r="J26" s="318"/>
      <c r="K26" s="318"/>
      <c r="L26" s="318"/>
      <c r="M26" s="318"/>
      <c r="N26" s="318"/>
      <c r="O26" s="318"/>
      <c r="P26" s="318"/>
      <c r="Q26" s="319"/>
    </row>
    <row r="27" spans="2:18" ht="33" customHeight="1" thickBot="1" x14ac:dyDescent="0.3">
      <c r="B27" s="80"/>
      <c r="C27" s="80"/>
      <c r="D27" s="80"/>
      <c r="E27" s="80"/>
      <c r="F27" s="80"/>
      <c r="G27" s="80"/>
      <c r="H27" s="80"/>
      <c r="I27" s="80"/>
      <c r="J27" s="80"/>
      <c r="K27" s="80"/>
      <c r="L27" s="80"/>
      <c r="M27" s="80"/>
      <c r="N27" s="80"/>
      <c r="O27" s="80"/>
      <c r="P27" s="80"/>
      <c r="Q27" s="80"/>
    </row>
    <row r="28" spans="2:18" ht="5.25" customHeight="1" thickTop="1" x14ac:dyDescent="0.25">
      <c r="B28" s="80"/>
      <c r="C28" s="80"/>
      <c r="D28" s="80"/>
      <c r="E28" s="80"/>
      <c r="F28" s="80"/>
      <c r="G28" s="108"/>
      <c r="H28" s="109"/>
      <c r="I28" s="109"/>
      <c r="J28" s="109"/>
      <c r="K28" s="109"/>
      <c r="L28" s="109"/>
      <c r="M28" s="109"/>
      <c r="N28" s="109"/>
      <c r="O28" s="109"/>
      <c r="P28" s="109"/>
      <c r="Q28" s="110"/>
    </row>
    <row r="29" spans="2:18" ht="14.25" customHeight="1" x14ac:dyDescent="0.25">
      <c r="B29" s="320" t="s">
        <v>122</v>
      </c>
      <c r="C29" s="320"/>
      <c r="D29" s="320"/>
      <c r="E29" s="320"/>
      <c r="F29" s="321"/>
      <c r="G29" s="322" t="s">
        <v>123</v>
      </c>
      <c r="H29" s="313"/>
      <c r="I29" s="323"/>
      <c r="J29" s="323"/>
      <c r="K29" s="233" t="s">
        <v>124</v>
      </c>
      <c r="L29" s="324"/>
      <c r="M29" s="324"/>
      <c r="N29" s="93"/>
      <c r="O29" s="86" t="s">
        <v>125</v>
      </c>
      <c r="P29" s="233"/>
      <c r="Q29" s="111"/>
    </row>
    <row r="30" spans="2:18" ht="14.25" customHeight="1" x14ac:dyDescent="0.25">
      <c r="B30" s="320"/>
      <c r="C30" s="320"/>
      <c r="D30" s="320"/>
      <c r="E30" s="320"/>
      <c r="F30" s="321"/>
      <c r="G30" s="322" t="s">
        <v>126</v>
      </c>
      <c r="H30" s="313"/>
      <c r="I30" s="313"/>
      <c r="J30" s="323"/>
      <c r="K30" s="323"/>
      <c r="L30" s="323"/>
      <c r="M30" s="323"/>
      <c r="N30" s="323"/>
      <c r="O30" s="323"/>
      <c r="P30" s="323"/>
      <c r="Q30" s="112"/>
    </row>
    <row r="31" spans="2:18" ht="14.25" customHeight="1" x14ac:dyDescent="0.25">
      <c r="B31" s="320"/>
      <c r="C31" s="320"/>
      <c r="D31" s="320"/>
      <c r="E31" s="320"/>
      <c r="F31" s="321"/>
      <c r="G31" s="232" t="s">
        <v>127</v>
      </c>
      <c r="H31" s="113"/>
      <c r="I31" s="234" t="s">
        <v>128</v>
      </c>
      <c r="J31" s="292" t="s">
        <v>129</v>
      </c>
      <c r="K31" s="292"/>
      <c r="L31" s="292"/>
      <c r="M31" s="325"/>
      <c r="N31" s="325"/>
      <c r="O31" s="325"/>
      <c r="P31" s="325"/>
      <c r="Q31" s="112"/>
    </row>
    <row r="32" spans="2:18" ht="5.25" customHeight="1" thickBot="1" x14ac:dyDescent="0.3">
      <c r="B32" s="80"/>
      <c r="C32" s="80"/>
      <c r="D32" s="80"/>
      <c r="E32" s="80"/>
      <c r="F32" s="80"/>
      <c r="G32" s="114"/>
      <c r="H32" s="115"/>
      <c r="I32" s="115"/>
      <c r="J32" s="115"/>
      <c r="K32" s="115"/>
      <c r="L32" s="115"/>
      <c r="M32" s="115"/>
      <c r="N32" s="115"/>
      <c r="O32" s="115"/>
      <c r="P32" s="115"/>
      <c r="Q32" s="116"/>
    </row>
    <row r="33" spans="2:25" ht="13.8" thickTop="1" x14ac:dyDescent="0.25">
      <c r="B33" s="80"/>
      <c r="C33" s="80"/>
      <c r="D33" s="80"/>
      <c r="E33" s="80"/>
      <c r="F33" s="80"/>
      <c r="G33" s="80"/>
      <c r="H33" s="80"/>
      <c r="I33" s="80"/>
      <c r="J33" s="80"/>
      <c r="K33" s="80"/>
      <c r="L33" s="80"/>
      <c r="M33" s="80"/>
      <c r="N33" s="80"/>
      <c r="O33" s="80"/>
      <c r="P33" s="80"/>
      <c r="Q33" s="80"/>
    </row>
    <row r="34" spans="2:25" x14ac:dyDescent="0.25">
      <c r="U34" s="86"/>
      <c r="V34" s="86"/>
      <c r="W34" s="86"/>
      <c r="X34" s="86"/>
      <c r="Y34" s="86"/>
    </row>
    <row r="35" spans="2:25" x14ac:dyDescent="0.25">
      <c r="U35" s="86"/>
      <c r="V35" s="86"/>
      <c r="W35" s="86"/>
      <c r="X35" s="86"/>
      <c r="Y35" s="86"/>
    </row>
    <row r="36" spans="2:25" x14ac:dyDescent="0.25">
      <c r="U36" s="86"/>
      <c r="V36" s="86"/>
      <c r="W36" s="86"/>
      <c r="X36" s="86"/>
      <c r="Y36" s="86"/>
    </row>
    <row r="37" spans="2:25" ht="13.5" customHeight="1" x14ac:dyDescent="0.25">
      <c r="U37" s="86"/>
      <c r="V37" s="86"/>
      <c r="W37" s="86"/>
      <c r="X37" s="86"/>
      <c r="Y37" s="86"/>
    </row>
    <row r="38" spans="2:25" ht="16.5" customHeight="1" x14ac:dyDescent="0.25">
      <c r="U38" s="86"/>
      <c r="V38" s="86"/>
      <c r="W38" s="86"/>
      <c r="X38" s="86"/>
      <c r="Y38" s="86"/>
    </row>
    <row r="39" spans="2:25" x14ac:dyDescent="0.25">
      <c r="U39" s="317"/>
      <c r="V39" s="317"/>
      <c r="W39" s="317"/>
      <c r="X39" s="317"/>
      <c r="Y39" s="317"/>
    </row>
    <row r="40" spans="2:25" x14ac:dyDescent="0.25">
      <c r="U40" s="317"/>
      <c r="V40" s="317"/>
      <c r="W40" s="317"/>
      <c r="X40" s="317"/>
      <c r="Y40" s="317"/>
    </row>
    <row r="41" spans="2:25" x14ac:dyDescent="0.25">
      <c r="U41" s="317"/>
      <c r="V41" s="317"/>
      <c r="W41" s="317"/>
      <c r="X41" s="317"/>
      <c r="Y41" s="317"/>
    </row>
    <row r="42" spans="2:25" x14ac:dyDescent="0.25">
      <c r="U42" s="86"/>
      <c r="V42" s="86"/>
      <c r="W42" s="86"/>
      <c r="X42" s="86"/>
      <c r="Y42" s="86"/>
    </row>
    <row r="43" spans="2:25" x14ac:dyDescent="0.25">
      <c r="U43" s="86"/>
      <c r="V43" s="86"/>
      <c r="W43" s="86"/>
      <c r="X43" s="86"/>
      <c r="Y43" s="86"/>
    </row>
    <row r="44" spans="2:25" x14ac:dyDescent="0.25">
      <c r="U44" s="86"/>
      <c r="V44" s="86"/>
      <c r="W44" s="86"/>
      <c r="X44" s="86"/>
      <c r="Y44" s="86"/>
    </row>
    <row r="45" spans="2:25" x14ac:dyDescent="0.25">
      <c r="U45" s="86"/>
      <c r="V45" s="86"/>
      <c r="W45" s="86"/>
      <c r="X45" s="86"/>
      <c r="Y45" s="86"/>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scale="97" orientation="landscape" blackAndWhite="1" r:id="rId1"/>
  <headerFooter>
    <oddFooter>&amp;L&amp;F&amp;RPage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9"/>
  <sheetViews>
    <sheetView view="pageBreakPreview" zoomScaleNormal="100" zoomScaleSheetLayoutView="100" workbookViewId="0">
      <selection activeCell="A5" sqref="A5:B5"/>
    </sheetView>
  </sheetViews>
  <sheetFormatPr defaultRowHeight="14.4" x14ac:dyDescent="0.3"/>
  <cols>
    <col min="1" max="3" width="44.5546875" customWidth="1"/>
    <col min="4" max="4" width="7.88671875" customWidth="1"/>
    <col min="5" max="6" width="9.109375" customWidth="1"/>
  </cols>
  <sheetData>
    <row r="1" spans="1:4" ht="20.100000000000001" customHeight="1" x14ac:dyDescent="0.3">
      <c r="A1" s="53" t="str">
        <f>+'Section A'!A1</f>
        <v xml:space="preserve">STATE OF ILLINOIS </v>
      </c>
      <c r="B1" s="51" t="str">
        <f>+'Section A'!B1</f>
        <v>UNIFORM GRANT BUDGET TEMPLATE</v>
      </c>
      <c r="C1" s="52" t="str">
        <f>+'Section A'!E1</f>
        <v>Commerce &amp; Economic Opportunity</v>
      </c>
      <c r="D1" s="59" t="s">
        <v>130</v>
      </c>
    </row>
    <row r="2" spans="1:4" ht="39.9" customHeight="1" x14ac:dyDescent="0.3">
      <c r="A2" s="134" t="str">
        <f>"Organization Name: "&amp;'Section A'!B2</f>
        <v xml:space="preserve">Organization Name: </v>
      </c>
      <c r="B2" s="53" t="str">
        <f>"NOFO # "&amp;'Section A'!F2</f>
        <v xml:space="preserve">NOFO # </v>
      </c>
      <c r="C2" s="53" t="str">
        <f>"Fiscal Year "&amp;'Section A'!F3</f>
        <v>Fiscal Year 2026</v>
      </c>
    </row>
    <row r="3" spans="1:4" ht="20.100000000000001" customHeight="1" x14ac:dyDescent="0.3">
      <c r="A3" s="328" t="s">
        <v>131</v>
      </c>
      <c r="B3" s="329"/>
      <c r="C3" s="58" t="str">
        <f>"Grant Number: "&amp;'Section A'!F4</f>
        <v xml:space="preserve">Grant Number: </v>
      </c>
    </row>
    <row r="4" spans="1:4" ht="20.100000000000001" customHeight="1" x14ac:dyDescent="0.3">
      <c r="A4" s="55" t="s">
        <v>72</v>
      </c>
      <c r="B4" s="56"/>
      <c r="C4" s="57" t="s">
        <v>73</v>
      </c>
    </row>
    <row r="5" spans="1:4" ht="15" customHeight="1" x14ac:dyDescent="0.3">
      <c r="A5" s="330" t="s">
        <v>132</v>
      </c>
      <c r="B5" s="331"/>
      <c r="C5" s="64"/>
    </row>
    <row r="6" spans="1:4" ht="15" customHeight="1" x14ac:dyDescent="0.3">
      <c r="A6" s="334" t="s">
        <v>133</v>
      </c>
      <c r="B6" s="335"/>
      <c r="C6" s="124">
        <v>0</v>
      </c>
    </row>
    <row r="7" spans="1:4" ht="15" customHeight="1" x14ac:dyDescent="0.3">
      <c r="A7" s="334" t="s">
        <v>134</v>
      </c>
      <c r="B7" s="335"/>
      <c r="C7" s="124">
        <v>0</v>
      </c>
    </row>
    <row r="8" spans="1:4" ht="15" customHeight="1" x14ac:dyDescent="0.3">
      <c r="A8" s="336" t="s">
        <v>135</v>
      </c>
      <c r="B8" s="337"/>
      <c r="C8" s="124">
        <v>0</v>
      </c>
    </row>
    <row r="9" spans="1:4" ht="20.100000000000001" customHeight="1" thickBot="1" x14ac:dyDescent="0.35">
      <c r="A9" s="332" t="s">
        <v>136</v>
      </c>
      <c r="B9" s="333"/>
      <c r="C9" s="65">
        <f>(C6+C7+C8)</f>
        <v>0</v>
      </c>
    </row>
    <row r="10" spans="1:4" ht="20.100000000000001" customHeight="1" thickBot="1" x14ac:dyDescent="0.35">
      <c r="A10" s="264" t="s">
        <v>137</v>
      </c>
      <c r="B10" s="266"/>
      <c r="C10" s="268"/>
      <c r="D10" s="59" t="s">
        <v>138</v>
      </c>
    </row>
    <row r="11" spans="1:4" ht="28.5" customHeight="1" x14ac:dyDescent="0.3">
      <c r="A11" s="55" t="s">
        <v>76</v>
      </c>
      <c r="B11" s="55" t="s">
        <v>77</v>
      </c>
      <c r="C11" s="57" t="s">
        <v>78</v>
      </c>
    </row>
    <row r="12" spans="1:4" ht="16.5" customHeight="1" x14ac:dyDescent="0.3">
      <c r="A12" s="326" t="s">
        <v>139</v>
      </c>
      <c r="B12" s="327"/>
      <c r="C12" s="49">
        <f>DesignEngineering!C272</f>
        <v>0</v>
      </c>
    </row>
    <row r="13" spans="1:4" ht="16.5" customHeight="1" x14ac:dyDescent="0.3">
      <c r="A13" s="326" t="s">
        <v>80</v>
      </c>
      <c r="B13" s="327"/>
      <c r="C13" s="49">
        <f>'B-L Purchase'!C267</f>
        <v>0</v>
      </c>
    </row>
    <row r="14" spans="1:4" ht="16.5" customHeight="1" x14ac:dyDescent="0.3">
      <c r="A14" s="326" t="s">
        <v>81</v>
      </c>
      <c r="B14" s="327"/>
      <c r="C14" s="49">
        <f>WiringElectrical!D266</f>
        <v>0</v>
      </c>
    </row>
    <row r="15" spans="1:4" ht="16.5" customHeight="1" x14ac:dyDescent="0.3">
      <c r="A15" s="326" t="s">
        <v>82</v>
      </c>
      <c r="B15" s="327"/>
      <c r="C15" s="49">
        <f>EML!D267</f>
        <v>0</v>
      </c>
    </row>
    <row r="16" spans="1:4" ht="16.5" customHeight="1" x14ac:dyDescent="0.3">
      <c r="A16" s="326" t="s">
        <v>83</v>
      </c>
      <c r="B16" s="327"/>
      <c r="C16" s="49">
        <f>Paving!D266</f>
        <v>0</v>
      </c>
    </row>
    <row r="17" spans="1:3" ht="16.5" customHeight="1" x14ac:dyDescent="0.3">
      <c r="A17" s="326" t="s">
        <v>140</v>
      </c>
      <c r="B17" s="327"/>
      <c r="C17" s="49">
        <f>ConstructionMgmt!C267</f>
        <v>0</v>
      </c>
    </row>
    <row r="18" spans="1:3" ht="16.5" customHeight="1" x14ac:dyDescent="0.3">
      <c r="A18" s="326" t="s">
        <v>85</v>
      </c>
      <c r="B18" s="327"/>
      <c r="C18" s="49">
        <f>Mechanical!D267</f>
        <v>0</v>
      </c>
    </row>
    <row r="19" spans="1:3" ht="16.5" customHeight="1" x14ac:dyDescent="0.3">
      <c r="A19" s="326" t="s">
        <v>86</v>
      </c>
      <c r="B19" s="327"/>
      <c r="C19" s="49">
        <f>Excavation!C267</f>
        <v>0</v>
      </c>
    </row>
    <row r="20" spans="1:3" ht="16.5" customHeight="1" x14ac:dyDescent="0.3">
      <c r="A20" s="326" t="s">
        <v>87</v>
      </c>
      <c r="B20" s="327"/>
      <c r="C20" s="49">
        <f>Plumbing!D266</f>
        <v>0</v>
      </c>
    </row>
    <row r="21" spans="1:3" ht="16.5" customHeight="1" x14ac:dyDescent="0.3">
      <c r="A21" s="326" t="s">
        <v>88</v>
      </c>
      <c r="B21" s="327"/>
      <c r="C21" s="49">
        <f>OtherConstruct!C267</f>
        <v>0</v>
      </c>
    </row>
    <row r="22" spans="1:3" ht="16.5" customHeight="1" x14ac:dyDescent="0.3">
      <c r="A22" s="326" t="s">
        <v>141</v>
      </c>
      <c r="B22" s="327"/>
      <c r="C22" s="49">
        <f>Contingency!C267</f>
        <v>0</v>
      </c>
    </row>
    <row r="23" spans="1:3" ht="22.5" customHeight="1" x14ac:dyDescent="0.3">
      <c r="A23" s="225" t="s">
        <v>142</v>
      </c>
      <c r="B23" s="50"/>
      <c r="C23" s="54">
        <f>SUBTOTAL(109,C12:C22)</f>
        <v>0</v>
      </c>
    </row>
    <row r="24" spans="1:3" ht="17.399999999999999" customHeight="1" x14ac:dyDescent="0.3"/>
    <row r="25" spans="1:3" ht="17.399999999999999" customHeight="1" x14ac:dyDescent="0.3"/>
    <row r="26" spans="1:3" ht="17.399999999999999" customHeight="1" x14ac:dyDescent="0.3"/>
    <row r="28" spans="1:3" ht="15" customHeight="1" x14ac:dyDescent="0.3"/>
    <row r="29" spans="1:3" ht="22.5" customHeight="1" x14ac:dyDescent="0.3"/>
  </sheetData>
  <sheetProtection algorithmName="SHA-512" hashValue="zOzloSXU7Zu/2QjKIPxRjJscKbYO7PVeGGu9BmXN5qmISXPzTRI7/jBR2JgNinxbc+i5lp3S9FrjoH6WCbX0Zw==" saltValue="x8269fX3D9N2g/quE+XSfw==" spinCount="100000" sheet="1" formatRows="0"/>
  <autoFilter ref="A11:A23" xr:uid="{00000000-0001-0000-0300-000000000000}"/>
  <mergeCells count="18">
    <mergeCell ref="A12:B12"/>
    <mergeCell ref="A13:B13"/>
    <mergeCell ref="A14:B14"/>
    <mergeCell ref="A15:B15"/>
    <mergeCell ref="A3:B3"/>
    <mergeCell ref="A10:C10"/>
    <mergeCell ref="A5:B5"/>
    <mergeCell ref="A9:B9"/>
    <mergeCell ref="A7:B7"/>
    <mergeCell ref="A8:B8"/>
    <mergeCell ref="A6:B6"/>
    <mergeCell ref="A16:B16"/>
    <mergeCell ref="A19:B19"/>
    <mergeCell ref="A20:B20"/>
    <mergeCell ref="A21:B21"/>
    <mergeCell ref="A22:B22"/>
    <mergeCell ref="A17:B17"/>
    <mergeCell ref="A18:B18"/>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9" id="{19326B93-EDA4-4E68-99E7-384ACF87EBDB}">
            <xm:f>Categories!$A$2=FALSE</xm:f>
            <x14:dxf>
              <fill>
                <patternFill>
                  <bgColor theme="0" tint="-0.34998626667073579"/>
                </patternFill>
              </fill>
            </x14:dxf>
          </x14:cfRule>
          <xm:sqref>A12:C12</xm:sqref>
        </x14:conditionalFormatting>
        <x14:conditionalFormatting xmlns:xm="http://schemas.microsoft.com/office/excel/2006/main">
          <x14:cfRule type="expression" priority="28" id="{648FEE3F-4448-4B37-91A1-8E6C32EAAC77}">
            <xm:f>Categories!$A$3=FALSE</xm:f>
            <x14:dxf>
              <fill>
                <patternFill>
                  <bgColor theme="0" tint="-0.34998626667073579"/>
                </patternFill>
              </fill>
            </x14:dxf>
          </x14:cfRule>
          <xm:sqref>A13:C13</xm:sqref>
        </x14:conditionalFormatting>
        <x14:conditionalFormatting xmlns:xm="http://schemas.microsoft.com/office/excel/2006/main">
          <x14:cfRule type="expression" priority="27" id="{B20899DD-36AB-45EE-97BB-019BC7F2C622}">
            <xm:f>Categories!$A$4=FALSE</xm:f>
            <x14:dxf>
              <fill>
                <patternFill>
                  <bgColor theme="0" tint="-0.34998626667073579"/>
                </patternFill>
              </fill>
            </x14:dxf>
          </x14:cfRule>
          <xm:sqref>A14:C14</xm:sqref>
        </x14:conditionalFormatting>
        <x14:conditionalFormatting xmlns:xm="http://schemas.microsoft.com/office/excel/2006/main">
          <x14:cfRule type="expression" priority="26" id="{8852F030-3E07-4A15-9C8D-B28FEBD639B0}">
            <xm:f>Categories!$A$5=FALSE</xm:f>
            <x14:dxf>
              <fill>
                <patternFill>
                  <bgColor theme="0" tint="-0.34998626667073579"/>
                </patternFill>
              </fill>
            </x14:dxf>
          </x14:cfRule>
          <xm:sqref>A15:C15</xm:sqref>
        </x14:conditionalFormatting>
        <x14:conditionalFormatting xmlns:xm="http://schemas.microsoft.com/office/excel/2006/main">
          <x14:cfRule type="expression" priority="25" id="{79A5878E-3055-44AE-9A9F-B40EA8EC861D}">
            <xm:f>Categories!$A$6=FALSE</xm:f>
            <x14:dxf>
              <fill>
                <patternFill>
                  <bgColor theme="0" tint="-0.34998626667073579"/>
                </patternFill>
              </fill>
            </x14:dxf>
          </x14:cfRule>
          <xm:sqref>A16:C16</xm:sqref>
        </x14:conditionalFormatting>
        <x14:conditionalFormatting xmlns:xm="http://schemas.microsoft.com/office/excel/2006/main">
          <x14:cfRule type="expression" priority="24" id="{E5061187-A423-4662-A2DD-FB50E418968A}">
            <xm:f>Categories!$A$7=FALSE</xm:f>
            <x14:dxf>
              <fill>
                <patternFill>
                  <bgColor theme="0" tint="-0.34998626667073579"/>
                </patternFill>
              </fill>
            </x14:dxf>
          </x14:cfRule>
          <xm:sqref>A17:C17</xm:sqref>
        </x14:conditionalFormatting>
        <x14:conditionalFormatting xmlns:xm="http://schemas.microsoft.com/office/excel/2006/main">
          <x14:cfRule type="expression" priority="23" id="{3E0E2DED-C8D2-4132-9C97-AB1D506A281F}">
            <xm:f>Categories!$A$8=FALSE</xm:f>
            <x14:dxf>
              <fill>
                <patternFill>
                  <bgColor theme="0" tint="-0.34998626667073579"/>
                </patternFill>
              </fill>
            </x14:dxf>
          </x14:cfRule>
          <xm:sqref>A18:C18</xm:sqref>
        </x14:conditionalFormatting>
        <x14:conditionalFormatting xmlns:xm="http://schemas.microsoft.com/office/excel/2006/main">
          <x14:cfRule type="expression" priority="22" id="{88432D3B-0D7B-4F90-8668-817492579F5D}">
            <xm:f>Categories!$A$9=FALSE</xm:f>
            <x14:dxf>
              <fill>
                <patternFill>
                  <bgColor theme="0" tint="-0.34998626667073579"/>
                </patternFill>
              </fill>
            </x14:dxf>
          </x14:cfRule>
          <xm:sqref>A19:C19</xm:sqref>
        </x14:conditionalFormatting>
        <x14:conditionalFormatting xmlns:xm="http://schemas.microsoft.com/office/excel/2006/main">
          <x14:cfRule type="expression" priority="21" id="{7F17848D-0A82-41EE-BCD6-6BF1184BB1B7}">
            <xm:f>Categories!$A$10=FALSE</xm:f>
            <x14:dxf>
              <fill>
                <patternFill>
                  <bgColor theme="0" tint="-0.34998626667073579"/>
                </patternFill>
              </fill>
            </x14:dxf>
          </x14:cfRule>
          <xm:sqref>A20:C20</xm:sqref>
        </x14:conditionalFormatting>
        <x14:conditionalFormatting xmlns:xm="http://schemas.microsoft.com/office/excel/2006/main">
          <x14:cfRule type="expression" priority="20" id="{78C39512-D759-4ECF-A857-9DCB09CAE3CB}">
            <xm:f>Categories!$A$11=FALSE</xm:f>
            <x14:dxf>
              <fill>
                <patternFill>
                  <bgColor theme="0" tint="-0.34998626667073579"/>
                </patternFill>
              </fill>
            </x14:dxf>
          </x14:cfRule>
          <xm:sqref>A21:C21</xm:sqref>
        </x14:conditionalFormatting>
        <x14:conditionalFormatting xmlns:xm="http://schemas.microsoft.com/office/excel/2006/main">
          <x14:cfRule type="expression" priority="19" id="{2119FAC3-CF47-44AA-82D5-FFC78D2A51E8}">
            <xm:f>Categories!$A$12=FALSE</xm:f>
            <x14:dxf>
              <fill>
                <patternFill>
                  <bgColor theme="0" tint="-0.34998626667073579"/>
                </patternFill>
              </fill>
            </x14:dxf>
          </x14:cfRule>
          <xm:sqref>A22:C22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view="pageBreakPreview" zoomScaleNormal="100" zoomScaleSheetLayoutView="100" workbookViewId="0">
      <selection activeCell="A10" sqref="A10:C10"/>
    </sheetView>
  </sheetViews>
  <sheetFormatPr defaultRowHeight="14.4" x14ac:dyDescent="0.3"/>
  <cols>
    <col min="1" max="9" width="14.33203125" customWidth="1"/>
  </cols>
  <sheetData>
    <row r="1" spans="1:9" ht="39.75" customHeight="1" thickTop="1" thickBot="1" x14ac:dyDescent="0.35">
      <c r="A1" s="340" t="s">
        <v>143</v>
      </c>
      <c r="B1" s="341"/>
      <c r="C1" s="342"/>
      <c r="D1" s="340" t="s">
        <v>144</v>
      </c>
      <c r="E1" s="341"/>
      <c r="F1" s="342"/>
      <c r="G1" s="343" t="str">
        <f>"AGENCY: "&amp;'Section B'!C1</f>
        <v>AGENCY: Commerce &amp; Economic Opportunity</v>
      </c>
      <c r="H1" s="344"/>
      <c r="I1" s="345"/>
    </row>
    <row r="2" spans="1:9" s="132" customFormat="1" ht="33" customHeight="1" thickTop="1" thickBot="1" x14ac:dyDescent="0.35">
      <c r="A2" s="343" t="str">
        <f>"Organization Name: "&amp;'Section A'!B2</f>
        <v xml:space="preserve">Organization Name: </v>
      </c>
      <c r="B2" s="344"/>
      <c r="C2" s="344"/>
      <c r="D2" s="348" t="str">
        <f>"CSFA Description: "&amp;'Section A'!D3</f>
        <v xml:space="preserve">CSFA Description: </v>
      </c>
      <c r="E2" s="349"/>
      <c r="F2" s="350"/>
      <c r="G2" s="343" t="str">
        <f>"NOFO # "&amp;'Section A'!F2</f>
        <v xml:space="preserve">NOFO # </v>
      </c>
      <c r="H2" s="344"/>
      <c r="I2" s="345"/>
    </row>
    <row r="3" spans="1:9" ht="16.5" customHeight="1" thickTop="1" thickBot="1" x14ac:dyDescent="0.35">
      <c r="A3" s="346" t="str">
        <f>"CSFA #: "&amp;'Section A'!B3</f>
        <v xml:space="preserve">CSFA #: </v>
      </c>
      <c r="B3" s="347"/>
      <c r="C3" s="347"/>
      <c r="D3" s="351" t="str">
        <f>"UEI # "&amp;'Section A'!D2</f>
        <v xml:space="preserve">UEI # </v>
      </c>
      <c r="E3" s="352"/>
      <c r="F3" s="353"/>
      <c r="G3" s="343" t="str">
        <f>"Fiscal Year(s): "&amp;'Section A'!F3</f>
        <v>Fiscal Year(s): 2026</v>
      </c>
      <c r="H3" s="344"/>
      <c r="I3" s="345"/>
    </row>
    <row r="4" spans="1:9" ht="15" thickTop="1" x14ac:dyDescent="0.3"/>
    <row r="5" spans="1:9" x14ac:dyDescent="0.3">
      <c r="A5" s="39" t="s">
        <v>145</v>
      </c>
      <c r="B5" s="38"/>
    </row>
    <row r="6" spans="1:9" ht="36" customHeight="1" x14ac:dyDescent="0.3">
      <c r="A6" s="339" t="s">
        <v>146</v>
      </c>
      <c r="B6" s="339"/>
      <c r="C6" s="339"/>
      <c r="D6" s="339"/>
      <c r="E6" s="339"/>
      <c r="F6" s="339"/>
      <c r="G6" s="339"/>
      <c r="H6" s="339"/>
      <c r="I6" s="339"/>
    </row>
    <row r="7" spans="1:9" x14ac:dyDescent="0.3">
      <c r="A7" s="4"/>
      <c r="B7" s="5"/>
      <c r="C7" s="5"/>
      <c r="D7" s="5"/>
      <c r="E7" s="5"/>
      <c r="F7" s="5"/>
      <c r="G7" s="5"/>
      <c r="H7" s="5"/>
      <c r="I7" s="5"/>
    </row>
    <row r="8" spans="1:9" x14ac:dyDescent="0.3">
      <c r="A8" s="4"/>
      <c r="B8" s="5"/>
      <c r="C8" s="5"/>
      <c r="D8" s="5"/>
      <c r="E8" s="5"/>
      <c r="F8" s="5"/>
      <c r="G8" s="5"/>
      <c r="H8" s="5"/>
      <c r="I8" s="5"/>
    </row>
    <row r="9" spans="1:9" x14ac:dyDescent="0.3">
      <c r="A9" s="4"/>
      <c r="B9" s="5"/>
      <c r="C9" s="5"/>
      <c r="D9" s="5"/>
      <c r="E9" s="5"/>
      <c r="F9" s="5"/>
      <c r="G9" s="5"/>
      <c r="H9" s="5"/>
      <c r="I9" s="5"/>
    </row>
    <row r="10" spans="1:9" x14ac:dyDescent="0.3">
      <c r="A10" s="354"/>
      <c r="B10" s="354"/>
      <c r="C10" s="354"/>
      <c r="D10" s="5"/>
      <c r="E10" s="354"/>
      <c r="F10" s="354"/>
      <c r="G10" s="354"/>
      <c r="H10" s="5"/>
      <c r="I10" s="5"/>
    </row>
    <row r="11" spans="1:9" x14ac:dyDescent="0.3">
      <c r="A11" s="4" t="s">
        <v>147</v>
      </c>
      <c r="B11" s="5"/>
      <c r="C11" s="5"/>
      <c r="D11" s="5"/>
      <c r="E11" s="4" t="s">
        <v>147</v>
      </c>
      <c r="F11" s="5"/>
      <c r="G11" s="5"/>
      <c r="H11" s="5"/>
      <c r="I11" s="5"/>
    </row>
    <row r="12" spans="1:9" x14ac:dyDescent="0.3">
      <c r="A12" s="4"/>
      <c r="B12" s="5"/>
      <c r="C12" s="5"/>
      <c r="D12" s="5"/>
      <c r="E12" s="4"/>
      <c r="F12" s="5"/>
      <c r="G12" s="5"/>
      <c r="H12" s="5"/>
      <c r="I12" s="5"/>
    </row>
    <row r="13" spans="1:9" x14ac:dyDescent="0.3">
      <c r="A13" s="355"/>
      <c r="B13" s="355"/>
      <c r="C13" s="355"/>
      <c r="D13" s="5"/>
      <c r="E13" s="355"/>
      <c r="F13" s="355"/>
      <c r="G13" s="355"/>
      <c r="H13" s="5"/>
      <c r="I13" s="5"/>
    </row>
    <row r="14" spans="1:9" x14ac:dyDescent="0.3">
      <c r="A14" s="4" t="s">
        <v>148</v>
      </c>
      <c r="B14" s="5"/>
      <c r="C14" s="5"/>
      <c r="D14" s="5"/>
      <c r="E14" s="4" t="s">
        <v>148</v>
      </c>
      <c r="F14" s="5"/>
      <c r="G14" s="5"/>
      <c r="H14" s="5"/>
      <c r="I14" s="5"/>
    </row>
    <row r="15" spans="1:9" x14ac:dyDescent="0.3">
      <c r="A15" s="4"/>
      <c r="B15" s="5"/>
      <c r="C15" s="5"/>
      <c r="D15" s="5"/>
      <c r="E15" s="4"/>
      <c r="F15" s="5"/>
      <c r="G15" s="5"/>
      <c r="H15" s="5"/>
      <c r="I15" s="5"/>
    </row>
    <row r="16" spans="1:9" x14ac:dyDescent="0.3">
      <c r="A16" s="354"/>
      <c r="B16" s="354"/>
      <c r="C16" s="354"/>
      <c r="D16" s="5"/>
      <c r="E16" s="354"/>
      <c r="F16" s="354"/>
      <c r="G16" s="354"/>
      <c r="H16" s="5"/>
      <c r="I16" s="5"/>
    </row>
    <row r="17" spans="1:9" x14ac:dyDescent="0.3">
      <c r="A17" s="4" t="s">
        <v>149</v>
      </c>
      <c r="B17" s="5"/>
      <c r="C17" s="5"/>
      <c r="D17" s="5"/>
      <c r="E17" s="4" t="s">
        <v>149</v>
      </c>
      <c r="F17" s="5"/>
      <c r="G17" s="5"/>
      <c r="H17" s="5"/>
      <c r="I17" s="5"/>
    </row>
    <row r="18" spans="1:9" x14ac:dyDescent="0.3">
      <c r="A18" s="4"/>
      <c r="B18" s="5"/>
      <c r="C18" s="5"/>
      <c r="D18" s="5"/>
      <c r="E18" s="4"/>
      <c r="F18" s="5"/>
      <c r="G18" s="5"/>
      <c r="H18" s="5"/>
      <c r="I18" s="5"/>
    </row>
    <row r="19" spans="1:9" x14ac:dyDescent="0.3">
      <c r="A19" s="354"/>
      <c r="B19" s="354"/>
      <c r="C19" s="354"/>
      <c r="D19" s="5"/>
      <c r="E19" s="354"/>
      <c r="F19" s="354"/>
      <c r="G19" s="354"/>
      <c r="H19" s="5"/>
      <c r="I19" s="5"/>
    </row>
    <row r="20" spans="1:9" x14ac:dyDescent="0.3">
      <c r="A20" s="4" t="s">
        <v>150</v>
      </c>
      <c r="B20" s="5"/>
      <c r="C20" s="5"/>
      <c r="D20" s="5"/>
      <c r="E20" s="4" t="s">
        <v>150</v>
      </c>
      <c r="F20" s="5"/>
      <c r="G20" s="5"/>
      <c r="H20" s="5"/>
      <c r="I20" s="5"/>
    </row>
    <row r="21" spans="1:9" x14ac:dyDescent="0.3">
      <c r="A21" s="4" t="s">
        <v>151</v>
      </c>
      <c r="B21" s="5"/>
      <c r="C21" s="5"/>
      <c r="D21" s="5"/>
      <c r="E21" s="4" t="s">
        <v>152</v>
      </c>
      <c r="F21" s="5"/>
      <c r="G21" s="5"/>
      <c r="H21" s="5"/>
      <c r="I21" s="5"/>
    </row>
    <row r="22" spans="1:9" ht="28.5" customHeight="1" x14ac:dyDescent="0.3">
      <c r="A22" s="354"/>
      <c r="B22" s="354"/>
      <c r="C22" s="354"/>
      <c r="D22" s="5"/>
      <c r="E22" s="354"/>
      <c r="F22" s="354"/>
      <c r="G22" s="354"/>
      <c r="H22" s="5"/>
      <c r="I22" s="5"/>
    </row>
    <row r="23" spans="1:9" x14ac:dyDescent="0.3">
      <c r="A23" s="4" t="s">
        <v>153</v>
      </c>
      <c r="B23" s="5"/>
      <c r="C23" s="5"/>
      <c r="D23" s="5"/>
      <c r="E23" s="4" t="s">
        <v>153</v>
      </c>
      <c r="F23" s="5"/>
      <c r="G23" s="5"/>
      <c r="H23" s="5"/>
      <c r="I23" s="5"/>
    </row>
    <row r="24" spans="1:9" x14ac:dyDescent="0.3">
      <c r="A24" s="5"/>
      <c r="B24" s="5"/>
      <c r="C24" s="5"/>
      <c r="D24" s="5"/>
      <c r="E24" s="5"/>
      <c r="F24" s="5"/>
      <c r="G24" s="5"/>
      <c r="H24" s="5"/>
      <c r="I24" s="5"/>
    </row>
    <row r="27" spans="1:9" ht="42.75" customHeight="1" x14ac:dyDescent="0.3">
      <c r="A27" s="338" t="s">
        <v>154</v>
      </c>
      <c r="B27" s="338"/>
      <c r="C27" s="338"/>
      <c r="D27" s="338"/>
      <c r="E27" s="338"/>
      <c r="F27" s="338"/>
      <c r="G27" s="338"/>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A3CD-FDFD-4868-A818-31BAC7CB8404}">
  <sheetPr>
    <pageSetUpPr fitToPage="1"/>
  </sheetPr>
  <dimension ref="A1:N282"/>
  <sheetViews>
    <sheetView view="pageBreakPreview" zoomScaleNormal="100" zoomScaleSheetLayoutView="100" workbookViewId="0">
      <pane ySplit="5" topLeftCell="A6" activePane="bottomLeft" state="frozen"/>
      <selection sqref="A1:F1"/>
      <selection pane="bottomLeft" activeCell="A6" sqref="A6"/>
    </sheetView>
  </sheetViews>
  <sheetFormatPr defaultColWidth="9.109375" defaultRowHeight="14.4" x14ac:dyDescent="0.3"/>
  <cols>
    <col min="1" max="2" width="55.33203125" customWidth="1"/>
    <col min="3" max="3" width="16.109375" bestFit="1" customWidth="1"/>
    <col min="4" max="4" width="17" hidden="1" customWidth="1"/>
    <col min="5" max="5" width="2.33203125" customWidth="1"/>
    <col min="6" max="6" width="9.109375" customWidth="1"/>
  </cols>
  <sheetData>
    <row r="1" spans="1:12" ht="25.5" customHeight="1" x14ac:dyDescent="0.3">
      <c r="A1" s="356" t="s">
        <v>155</v>
      </c>
      <c r="B1" s="356"/>
      <c r="C1" s="3">
        <f>+'Section A'!$B$2</f>
        <v>0</v>
      </c>
      <c r="D1" t="s">
        <v>156</v>
      </c>
      <c r="E1" s="156"/>
      <c r="F1" s="156"/>
      <c r="G1" s="156"/>
      <c r="H1" s="156"/>
      <c r="I1" s="156"/>
      <c r="J1" s="156"/>
      <c r="K1" s="156"/>
      <c r="L1" s="156"/>
    </row>
    <row r="2" spans="1:12" ht="52.5" customHeight="1" x14ac:dyDescent="0.3">
      <c r="A2" s="339" t="s">
        <v>157</v>
      </c>
      <c r="B2" s="339"/>
      <c r="C2" s="339"/>
      <c r="D2" s="241" t="s">
        <v>158</v>
      </c>
      <c r="E2" s="157"/>
      <c r="F2" s="157"/>
    </row>
    <row r="3" spans="1:12" ht="6.75" customHeight="1" x14ac:dyDescent="0.3">
      <c r="A3" s="157"/>
      <c r="B3" s="157"/>
      <c r="C3" s="157"/>
      <c r="D3" s="6" t="s">
        <v>158</v>
      </c>
      <c r="E3" s="157"/>
      <c r="F3" s="157"/>
    </row>
    <row r="4" spans="1:12" ht="6.75" customHeight="1" x14ac:dyDescent="0.3">
      <c r="A4" s="6"/>
      <c r="B4" s="6"/>
      <c r="C4" s="7"/>
      <c r="D4" s="158" t="s">
        <v>158</v>
      </c>
      <c r="E4" s="6"/>
      <c r="F4" s="6"/>
    </row>
    <row r="5" spans="1:12" x14ac:dyDescent="0.3">
      <c r="A5" s="125" t="s">
        <v>159</v>
      </c>
      <c r="B5" s="125" t="s">
        <v>160</v>
      </c>
      <c r="C5" s="125" t="s">
        <v>161</v>
      </c>
      <c r="D5" s="159" t="s">
        <v>158</v>
      </c>
      <c r="E5" s="6"/>
      <c r="F5" s="78" t="s">
        <v>162</v>
      </c>
    </row>
    <row r="6" spans="1:12" s="73" customFormat="1" x14ac:dyDescent="0.3">
      <c r="A6" s="242"/>
      <c r="B6" s="242"/>
      <c r="C6" s="160">
        <v>0</v>
      </c>
      <c r="D6" s="159" t="s">
        <v>163</v>
      </c>
      <c r="E6" s="72"/>
      <c r="F6" s="72"/>
    </row>
    <row r="7" spans="1:12" s="73" customFormat="1" x14ac:dyDescent="0.3">
      <c r="A7" s="242"/>
      <c r="B7" s="242"/>
      <c r="C7" s="160">
        <v>0</v>
      </c>
      <c r="D7" s="159" t="s">
        <v>163</v>
      </c>
      <c r="E7" s="161"/>
      <c r="F7" s="246"/>
    </row>
    <row r="8" spans="1:12" s="73" customFormat="1" x14ac:dyDescent="0.3">
      <c r="A8" s="242"/>
      <c r="B8" s="242"/>
      <c r="C8" s="160">
        <v>0</v>
      </c>
      <c r="D8" s="159" t="s">
        <v>163</v>
      </c>
      <c r="E8" s="161"/>
      <c r="F8" s="244"/>
    </row>
    <row r="9" spans="1:12" s="73" customFormat="1" hidden="1" x14ac:dyDescent="0.3">
      <c r="A9" s="242"/>
      <c r="B9" s="242"/>
      <c r="C9" s="160">
        <v>0</v>
      </c>
      <c r="D9" s="159" t="s">
        <v>163</v>
      </c>
      <c r="E9" s="161"/>
      <c r="F9" s="246"/>
    </row>
    <row r="10" spans="1:12" s="73" customFormat="1" hidden="1" x14ac:dyDescent="0.3">
      <c r="A10" s="242"/>
      <c r="B10" s="242"/>
      <c r="C10" s="160">
        <v>0</v>
      </c>
      <c r="D10" s="159" t="s">
        <v>163</v>
      </c>
      <c r="E10" s="161"/>
      <c r="F10" s="244"/>
    </row>
    <row r="11" spans="1:12" s="73" customFormat="1" hidden="1" x14ac:dyDescent="0.3">
      <c r="A11" s="242"/>
      <c r="B11" s="242"/>
      <c r="C11" s="160">
        <v>0</v>
      </c>
      <c r="D11" s="159" t="s">
        <v>163</v>
      </c>
      <c r="E11" s="161"/>
      <c r="F11" s="246"/>
    </row>
    <row r="12" spans="1:12" s="73" customFormat="1" hidden="1" x14ac:dyDescent="0.3">
      <c r="A12" s="242"/>
      <c r="B12" s="242"/>
      <c r="C12" s="160">
        <v>0</v>
      </c>
      <c r="D12" s="159" t="s">
        <v>163</v>
      </c>
      <c r="E12" s="161"/>
      <c r="F12" s="244"/>
    </row>
    <row r="13" spans="1:12" s="73" customFormat="1" hidden="1" x14ac:dyDescent="0.3">
      <c r="A13" s="242"/>
      <c r="B13" s="242"/>
      <c r="C13" s="160">
        <v>0</v>
      </c>
      <c r="D13" s="159" t="s">
        <v>163</v>
      </c>
      <c r="E13" s="161"/>
      <c r="F13" s="246"/>
    </row>
    <row r="14" spans="1:12" s="73" customFormat="1" hidden="1" x14ac:dyDescent="0.3">
      <c r="A14" s="242"/>
      <c r="B14" s="242"/>
      <c r="C14" s="160">
        <v>0</v>
      </c>
      <c r="D14" s="159" t="s">
        <v>163</v>
      </c>
      <c r="E14" s="161"/>
      <c r="F14" s="244"/>
    </row>
    <row r="15" spans="1:12" s="73" customFormat="1" hidden="1" x14ac:dyDescent="0.3">
      <c r="A15" s="242"/>
      <c r="B15" s="242"/>
      <c r="C15" s="160">
        <v>0</v>
      </c>
      <c r="D15" s="159" t="s">
        <v>163</v>
      </c>
      <c r="E15" s="161"/>
      <c r="F15" s="246"/>
    </row>
    <row r="16" spans="1:12" s="73" customFormat="1" hidden="1" x14ac:dyDescent="0.3">
      <c r="A16" s="242"/>
      <c r="B16" s="242"/>
      <c r="C16" s="160">
        <v>0</v>
      </c>
      <c r="D16" s="159" t="s">
        <v>163</v>
      </c>
      <c r="E16" s="161"/>
      <c r="F16" s="244"/>
    </row>
    <row r="17" spans="1:6" s="73" customFormat="1" hidden="1" x14ac:dyDescent="0.3">
      <c r="A17" s="242"/>
      <c r="B17" s="242"/>
      <c r="C17" s="160">
        <v>0</v>
      </c>
      <c r="D17" s="159" t="s">
        <v>163</v>
      </c>
      <c r="E17" s="161"/>
      <c r="F17" s="246"/>
    </row>
    <row r="18" spans="1:6" s="73" customFormat="1" hidden="1" x14ac:dyDescent="0.3">
      <c r="A18" s="242"/>
      <c r="B18" s="242"/>
      <c r="C18" s="160">
        <v>0</v>
      </c>
      <c r="D18" s="159" t="s">
        <v>163</v>
      </c>
      <c r="E18" s="161"/>
      <c r="F18" s="244"/>
    </row>
    <row r="19" spans="1:6" s="73" customFormat="1" hidden="1" x14ac:dyDescent="0.3">
      <c r="A19" s="242"/>
      <c r="B19" s="242"/>
      <c r="C19" s="160">
        <v>0</v>
      </c>
      <c r="D19" s="159" t="s">
        <v>163</v>
      </c>
      <c r="E19" s="161"/>
      <c r="F19" s="246"/>
    </row>
    <row r="20" spans="1:6" s="73" customFormat="1" hidden="1" x14ac:dyDescent="0.3">
      <c r="A20" s="242"/>
      <c r="B20" s="242"/>
      <c r="C20" s="160">
        <v>0</v>
      </c>
      <c r="D20" s="159" t="s">
        <v>163</v>
      </c>
      <c r="E20" s="161"/>
      <c r="F20" s="244"/>
    </row>
    <row r="21" spans="1:6" s="73" customFormat="1" hidden="1" x14ac:dyDescent="0.3">
      <c r="A21" s="242"/>
      <c r="B21" s="242"/>
      <c r="C21" s="160">
        <v>0</v>
      </c>
      <c r="D21" s="159" t="s">
        <v>163</v>
      </c>
      <c r="E21" s="161"/>
      <c r="F21" s="246"/>
    </row>
    <row r="22" spans="1:6" s="73" customFormat="1" hidden="1" x14ac:dyDescent="0.3">
      <c r="A22" s="242"/>
      <c r="B22" s="242"/>
      <c r="C22" s="160">
        <v>0</v>
      </c>
      <c r="D22" s="159" t="s">
        <v>163</v>
      </c>
      <c r="E22" s="161"/>
      <c r="F22" s="244"/>
    </row>
    <row r="23" spans="1:6" s="73" customFormat="1" hidden="1" x14ac:dyDescent="0.3">
      <c r="A23" s="242"/>
      <c r="B23" s="242"/>
      <c r="C23" s="160">
        <v>0</v>
      </c>
      <c r="D23" s="159" t="s">
        <v>163</v>
      </c>
      <c r="E23" s="161"/>
      <c r="F23" s="244"/>
    </row>
    <row r="24" spans="1:6" s="73" customFormat="1" hidden="1" x14ac:dyDescent="0.3">
      <c r="A24" s="242"/>
      <c r="B24" s="242"/>
      <c r="C24" s="160">
        <v>0</v>
      </c>
      <c r="D24" s="159" t="s">
        <v>163</v>
      </c>
      <c r="E24" s="161"/>
      <c r="F24" s="246"/>
    </row>
    <row r="25" spans="1:6" s="73" customFormat="1" hidden="1" x14ac:dyDescent="0.3">
      <c r="A25" s="242"/>
      <c r="B25" s="242"/>
      <c r="C25" s="160">
        <v>0</v>
      </c>
      <c r="D25" s="159" t="s">
        <v>163</v>
      </c>
      <c r="E25" s="161"/>
      <c r="F25" s="244"/>
    </row>
    <row r="26" spans="1:6" s="73" customFormat="1" hidden="1" x14ac:dyDescent="0.3">
      <c r="A26" s="242"/>
      <c r="B26" s="242"/>
      <c r="C26" s="160">
        <v>0</v>
      </c>
      <c r="D26" s="159" t="s">
        <v>163</v>
      </c>
      <c r="E26" s="161"/>
      <c r="F26" s="246"/>
    </row>
    <row r="27" spans="1:6" s="73" customFormat="1" hidden="1" x14ac:dyDescent="0.3">
      <c r="A27" s="242"/>
      <c r="B27" s="242"/>
      <c r="C27" s="160">
        <v>0</v>
      </c>
      <c r="D27" s="159" t="s">
        <v>163</v>
      </c>
      <c r="E27" s="161"/>
      <c r="F27" s="244"/>
    </row>
    <row r="28" spans="1:6" s="73" customFormat="1" hidden="1" x14ac:dyDescent="0.3">
      <c r="A28" s="242"/>
      <c r="B28" s="242"/>
      <c r="C28" s="160">
        <v>0</v>
      </c>
      <c r="D28" s="159" t="s">
        <v>163</v>
      </c>
      <c r="E28" s="161"/>
      <c r="F28" s="246"/>
    </row>
    <row r="29" spans="1:6" s="73" customFormat="1" hidden="1" x14ac:dyDescent="0.3">
      <c r="A29" s="242"/>
      <c r="B29" s="242"/>
      <c r="C29" s="160">
        <v>0</v>
      </c>
      <c r="D29" s="159" t="s">
        <v>163</v>
      </c>
      <c r="E29" s="161"/>
      <c r="F29" s="244"/>
    </row>
    <row r="30" spans="1:6" s="73" customFormat="1" hidden="1" x14ac:dyDescent="0.3">
      <c r="A30" s="242"/>
      <c r="B30" s="242"/>
      <c r="C30" s="160">
        <v>0</v>
      </c>
      <c r="D30" s="159" t="s">
        <v>163</v>
      </c>
      <c r="E30" s="161"/>
      <c r="F30" s="246"/>
    </row>
    <row r="31" spans="1:6" s="73" customFormat="1" hidden="1" x14ac:dyDescent="0.3">
      <c r="A31" s="242"/>
      <c r="B31" s="242"/>
      <c r="C31" s="160">
        <v>0</v>
      </c>
      <c r="D31" s="159" t="s">
        <v>163</v>
      </c>
      <c r="E31" s="161"/>
      <c r="F31" s="244"/>
    </row>
    <row r="32" spans="1:6" s="73" customFormat="1" hidden="1" x14ac:dyDescent="0.3">
      <c r="A32" s="242"/>
      <c r="B32" s="242"/>
      <c r="C32" s="160">
        <v>0</v>
      </c>
      <c r="D32" s="159" t="s">
        <v>163</v>
      </c>
      <c r="E32" s="161"/>
      <c r="F32" s="246"/>
    </row>
    <row r="33" spans="1:6" s="73" customFormat="1" hidden="1" x14ac:dyDescent="0.3">
      <c r="A33" s="242"/>
      <c r="B33" s="242"/>
      <c r="C33" s="160">
        <v>0</v>
      </c>
      <c r="D33" s="159" t="s">
        <v>163</v>
      </c>
      <c r="E33" s="161"/>
      <c r="F33" s="244"/>
    </row>
    <row r="34" spans="1:6" s="73" customFormat="1" hidden="1" x14ac:dyDescent="0.3">
      <c r="A34" s="242"/>
      <c r="B34" s="242"/>
      <c r="C34" s="160">
        <v>0</v>
      </c>
      <c r="D34" s="159" t="s">
        <v>163</v>
      </c>
      <c r="E34" s="161"/>
      <c r="F34" s="246"/>
    </row>
    <row r="35" spans="1:6" s="73" customFormat="1" hidden="1" x14ac:dyDescent="0.3">
      <c r="A35" s="242"/>
      <c r="B35" s="242"/>
      <c r="C35" s="160">
        <v>0</v>
      </c>
      <c r="D35" s="159" t="s">
        <v>163</v>
      </c>
      <c r="E35" s="161"/>
      <c r="F35" s="244"/>
    </row>
    <row r="36" spans="1:6" s="73" customFormat="1" hidden="1" x14ac:dyDescent="0.3">
      <c r="A36" s="242"/>
      <c r="B36" s="242"/>
      <c r="C36" s="160">
        <v>0</v>
      </c>
      <c r="D36" s="159" t="s">
        <v>163</v>
      </c>
      <c r="E36" s="161"/>
      <c r="F36" s="246"/>
    </row>
    <row r="37" spans="1:6" s="73" customFormat="1" hidden="1" x14ac:dyDescent="0.3">
      <c r="A37" s="242"/>
      <c r="B37" s="242"/>
      <c r="C37" s="160">
        <v>0</v>
      </c>
      <c r="D37" s="159" t="s">
        <v>163</v>
      </c>
      <c r="E37" s="161"/>
      <c r="F37" s="244"/>
    </row>
    <row r="38" spans="1:6" s="73" customFormat="1" hidden="1" x14ac:dyDescent="0.3">
      <c r="A38" s="242"/>
      <c r="B38" s="242"/>
      <c r="C38" s="160">
        <v>0</v>
      </c>
      <c r="D38" s="159" t="s">
        <v>163</v>
      </c>
      <c r="E38" s="161"/>
      <c r="F38" s="246"/>
    </row>
    <row r="39" spans="1:6" s="73" customFormat="1" hidden="1" x14ac:dyDescent="0.3">
      <c r="A39" s="242"/>
      <c r="B39" s="242"/>
      <c r="C39" s="160">
        <v>0</v>
      </c>
      <c r="D39" s="159" t="s">
        <v>163</v>
      </c>
      <c r="E39" s="161"/>
      <c r="F39" s="244"/>
    </row>
    <row r="40" spans="1:6" s="73" customFormat="1" hidden="1" x14ac:dyDescent="0.3">
      <c r="A40" s="242"/>
      <c r="B40" s="242"/>
      <c r="C40" s="160">
        <v>0</v>
      </c>
      <c r="D40" s="159" t="s">
        <v>163</v>
      </c>
      <c r="E40" s="161"/>
      <c r="F40" s="246"/>
    </row>
    <row r="41" spans="1:6" s="73" customFormat="1" hidden="1" x14ac:dyDescent="0.3">
      <c r="A41" s="242"/>
      <c r="B41" s="242"/>
      <c r="C41" s="160">
        <v>0</v>
      </c>
      <c r="D41" s="159" t="s">
        <v>163</v>
      </c>
      <c r="E41" s="161"/>
      <c r="F41" s="244"/>
    </row>
    <row r="42" spans="1:6" s="73" customFormat="1" hidden="1" x14ac:dyDescent="0.3">
      <c r="A42" s="242"/>
      <c r="B42" s="242"/>
      <c r="C42" s="160">
        <v>0</v>
      </c>
      <c r="D42" s="159" t="s">
        <v>163</v>
      </c>
      <c r="E42" s="161"/>
      <c r="F42" s="246"/>
    </row>
    <row r="43" spans="1:6" s="73" customFormat="1" hidden="1" x14ac:dyDescent="0.3">
      <c r="A43" s="242"/>
      <c r="B43" s="242"/>
      <c r="C43" s="160">
        <v>0</v>
      </c>
      <c r="D43" s="159" t="s">
        <v>163</v>
      </c>
      <c r="E43" s="161"/>
      <c r="F43" s="244"/>
    </row>
    <row r="44" spans="1:6" s="73" customFormat="1" hidden="1" x14ac:dyDescent="0.3">
      <c r="A44" s="242"/>
      <c r="B44" s="242"/>
      <c r="C44" s="160">
        <v>0</v>
      </c>
      <c r="D44" s="159" t="s">
        <v>163</v>
      </c>
      <c r="E44" s="161"/>
      <c r="F44" s="246"/>
    </row>
    <row r="45" spans="1:6" s="73" customFormat="1" hidden="1" x14ac:dyDescent="0.3">
      <c r="A45" s="242"/>
      <c r="B45" s="242"/>
      <c r="C45" s="160">
        <v>0</v>
      </c>
      <c r="D45" s="159" t="s">
        <v>163</v>
      </c>
      <c r="E45" s="161"/>
      <c r="F45" s="244"/>
    </row>
    <row r="46" spans="1:6" s="73" customFormat="1" hidden="1" x14ac:dyDescent="0.3">
      <c r="A46" s="242"/>
      <c r="B46" s="242"/>
      <c r="C46" s="160">
        <v>0</v>
      </c>
      <c r="D46" s="159" t="s">
        <v>163</v>
      </c>
      <c r="E46" s="161"/>
      <c r="F46" s="246"/>
    </row>
    <row r="47" spans="1:6" s="73" customFormat="1" hidden="1" x14ac:dyDescent="0.3">
      <c r="A47" s="242"/>
      <c r="B47" s="242"/>
      <c r="C47" s="160">
        <v>0</v>
      </c>
      <c r="D47" s="159" t="s">
        <v>163</v>
      </c>
      <c r="E47" s="161"/>
      <c r="F47" s="244"/>
    </row>
    <row r="48" spans="1:6" s="73" customFormat="1" hidden="1" x14ac:dyDescent="0.3">
      <c r="A48" s="242"/>
      <c r="B48" s="242"/>
      <c r="C48" s="160">
        <v>0</v>
      </c>
      <c r="D48" s="159" t="s">
        <v>163</v>
      </c>
      <c r="E48" s="161"/>
      <c r="F48" s="246"/>
    </row>
    <row r="49" spans="1:6" s="73" customFormat="1" hidden="1" x14ac:dyDescent="0.3">
      <c r="A49" s="242"/>
      <c r="B49" s="242"/>
      <c r="C49" s="160">
        <v>0</v>
      </c>
      <c r="D49" s="159" t="s">
        <v>163</v>
      </c>
      <c r="E49" s="161"/>
      <c r="F49" s="244"/>
    </row>
    <row r="50" spans="1:6" s="73" customFormat="1" hidden="1" x14ac:dyDescent="0.3">
      <c r="A50" s="242"/>
      <c r="B50" s="242"/>
      <c r="C50" s="160">
        <v>0</v>
      </c>
      <c r="D50" s="159" t="s">
        <v>163</v>
      </c>
      <c r="E50" s="161"/>
      <c r="F50" s="246"/>
    </row>
    <row r="51" spans="1:6" s="73" customFormat="1" hidden="1" x14ac:dyDescent="0.3">
      <c r="A51" s="242"/>
      <c r="B51" s="242"/>
      <c r="C51" s="160">
        <v>0</v>
      </c>
      <c r="D51" s="159" t="s">
        <v>163</v>
      </c>
      <c r="E51" s="161"/>
      <c r="F51" s="244"/>
    </row>
    <row r="52" spans="1:6" s="73" customFormat="1" hidden="1" x14ac:dyDescent="0.3">
      <c r="A52" s="242"/>
      <c r="B52" s="242"/>
      <c r="C52" s="160">
        <v>0</v>
      </c>
      <c r="D52" s="159" t="s">
        <v>163</v>
      </c>
      <c r="E52" s="161"/>
      <c r="F52" s="246"/>
    </row>
    <row r="53" spans="1:6" s="73" customFormat="1" hidden="1" x14ac:dyDescent="0.3">
      <c r="A53" s="242"/>
      <c r="B53" s="242"/>
      <c r="C53" s="160">
        <v>0</v>
      </c>
      <c r="D53" s="159" t="s">
        <v>163</v>
      </c>
      <c r="E53" s="161"/>
      <c r="F53" s="244"/>
    </row>
    <row r="54" spans="1:6" s="73" customFormat="1" hidden="1" x14ac:dyDescent="0.3">
      <c r="A54" s="242"/>
      <c r="B54" s="242"/>
      <c r="C54" s="160">
        <v>0</v>
      </c>
      <c r="D54" s="159" t="s">
        <v>163</v>
      </c>
      <c r="E54" s="161"/>
      <c r="F54" s="246"/>
    </row>
    <row r="55" spans="1:6" s="73" customFormat="1" hidden="1" x14ac:dyDescent="0.3">
      <c r="A55" s="242"/>
      <c r="B55" s="242"/>
      <c r="C55" s="160">
        <v>0</v>
      </c>
      <c r="D55" s="159" t="s">
        <v>163</v>
      </c>
      <c r="E55" s="161"/>
      <c r="F55" s="244"/>
    </row>
    <row r="56" spans="1:6" s="73" customFormat="1" hidden="1" x14ac:dyDescent="0.3">
      <c r="A56" s="242"/>
      <c r="B56" s="242"/>
      <c r="C56" s="160">
        <v>0</v>
      </c>
      <c r="D56" s="159" t="s">
        <v>163</v>
      </c>
      <c r="E56" s="161"/>
      <c r="F56" s="244"/>
    </row>
    <row r="57" spans="1:6" s="73" customFormat="1" hidden="1" x14ac:dyDescent="0.3">
      <c r="A57" s="242"/>
      <c r="B57" s="242"/>
      <c r="C57" s="160">
        <v>0</v>
      </c>
      <c r="D57" s="159" t="s">
        <v>163</v>
      </c>
      <c r="E57" s="161"/>
      <c r="F57" s="246"/>
    </row>
    <row r="58" spans="1:6" s="73" customFormat="1" hidden="1" x14ac:dyDescent="0.3">
      <c r="A58" s="242"/>
      <c r="B58" s="242"/>
      <c r="C58" s="160">
        <v>0</v>
      </c>
      <c r="D58" s="159" t="s">
        <v>163</v>
      </c>
      <c r="E58" s="161"/>
      <c r="F58" s="244"/>
    </row>
    <row r="59" spans="1:6" s="73" customFormat="1" hidden="1" x14ac:dyDescent="0.3">
      <c r="A59" s="242"/>
      <c r="B59" s="242"/>
      <c r="C59" s="160">
        <v>0</v>
      </c>
      <c r="D59" s="159" t="s">
        <v>163</v>
      </c>
      <c r="E59" s="161"/>
      <c r="F59" s="246"/>
    </row>
    <row r="60" spans="1:6" s="73" customFormat="1" hidden="1" x14ac:dyDescent="0.3">
      <c r="A60" s="242"/>
      <c r="B60" s="242"/>
      <c r="C60" s="160">
        <v>0</v>
      </c>
      <c r="D60" s="159" t="s">
        <v>163</v>
      </c>
      <c r="E60" s="161"/>
      <c r="F60" s="244"/>
    </row>
    <row r="61" spans="1:6" s="73" customFormat="1" hidden="1" x14ac:dyDescent="0.3">
      <c r="A61" s="242"/>
      <c r="B61" s="242"/>
      <c r="C61" s="160">
        <v>0</v>
      </c>
      <c r="D61" s="159" t="s">
        <v>163</v>
      </c>
      <c r="E61" s="161"/>
      <c r="F61" s="246"/>
    </row>
    <row r="62" spans="1:6" s="73" customFormat="1" hidden="1" x14ac:dyDescent="0.3">
      <c r="A62" s="242"/>
      <c r="B62" s="242"/>
      <c r="C62" s="160">
        <v>0</v>
      </c>
      <c r="D62" s="159" t="s">
        <v>163</v>
      </c>
      <c r="E62" s="161"/>
      <c r="F62" s="244"/>
    </row>
    <row r="63" spans="1:6" s="73" customFormat="1" hidden="1" x14ac:dyDescent="0.3">
      <c r="A63" s="242"/>
      <c r="B63" s="242"/>
      <c r="C63" s="160">
        <v>0</v>
      </c>
      <c r="D63" s="159" t="s">
        <v>163</v>
      </c>
      <c r="E63" s="161"/>
      <c r="F63" s="246"/>
    </row>
    <row r="64" spans="1:6" s="73" customFormat="1" hidden="1" x14ac:dyDescent="0.3">
      <c r="A64" s="242"/>
      <c r="B64" s="242"/>
      <c r="C64" s="160">
        <v>0</v>
      </c>
      <c r="D64" s="159" t="s">
        <v>163</v>
      </c>
      <c r="E64" s="161"/>
      <c r="F64" s="244"/>
    </row>
    <row r="65" spans="1:6" s="73" customFormat="1" hidden="1" x14ac:dyDescent="0.3">
      <c r="A65" s="242"/>
      <c r="B65" s="242"/>
      <c r="C65" s="160">
        <v>0</v>
      </c>
      <c r="D65" s="159" t="s">
        <v>163</v>
      </c>
      <c r="E65" s="161"/>
      <c r="F65" s="246"/>
    </row>
    <row r="66" spans="1:6" s="73" customFormat="1" hidden="1" x14ac:dyDescent="0.3">
      <c r="A66" s="242"/>
      <c r="B66" s="242"/>
      <c r="C66" s="160">
        <v>0</v>
      </c>
      <c r="D66" s="159" t="s">
        <v>163</v>
      </c>
      <c r="E66" s="161"/>
      <c r="F66" s="244"/>
    </row>
    <row r="67" spans="1:6" s="73" customFormat="1" hidden="1" x14ac:dyDescent="0.3">
      <c r="A67" s="242"/>
      <c r="B67" s="242"/>
      <c r="C67" s="160">
        <v>0</v>
      </c>
      <c r="D67" s="159" t="s">
        <v>163</v>
      </c>
      <c r="E67" s="161"/>
      <c r="F67" s="246"/>
    </row>
    <row r="68" spans="1:6" s="73" customFormat="1" hidden="1" x14ac:dyDescent="0.3">
      <c r="A68" s="242"/>
      <c r="B68" s="242"/>
      <c r="C68" s="160">
        <v>0</v>
      </c>
      <c r="D68" s="159" t="s">
        <v>163</v>
      </c>
      <c r="E68" s="161"/>
      <c r="F68" s="244"/>
    </row>
    <row r="69" spans="1:6" s="73" customFormat="1" hidden="1" x14ac:dyDescent="0.3">
      <c r="A69" s="242"/>
      <c r="B69" s="242"/>
      <c r="C69" s="160">
        <v>0</v>
      </c>
      <c r="D69" s="159" t="s">
        <v>163</v>
      </c>
      <c r="E69" s="161"/>
      <c r="F69" s="246"/>
    </row>
    <row r="70" spans="1:6" s="73" customFormat="1" hidden="1" x14ac:dyDescent="0.3">
      <c r="A70" s="242"/>
      <c r="B70" s="242"/>
      <c r="C70" s="160">
        <v>0</v>
      </c>
      <c r="D70" s="159" t="s">
        <v>163</v>
      </c>
      <c r="E70" s="161"/>
      <c r="F70" s="244"/>
    </row>
    <row r="71" spans="1:6" s="73" customFormat="1" hidden="1" x14ac:dyDescent="0.3">
      <c r="A71" s="242"/>
      <c r="B71" s="242"/>
      <c r="C71" s="160">
        <v>0</v>
      </c>
      <c r="D71" s="159" t="s">
        <v>163</v>
      </c>
      <c r="E71" s="161"/>
      <c r="F71" s="246"/>
    </row>
    <row r="72" spans="1:6" s="73" customFormat="1" hidden="1" x14ac:dyDescent="0.3">
      <c r="A72" s="242"/>
      <c r="B72" s="242"/>
      <c r="C72" s="160">
        <v>0</v>
      </c>
      <c r="D72" s="159" t="s">
        <v>163</v>
      </c>
      <c r="E72" s="161"/>
      <c r="F72" s="244"/>
    </row>
    <row r="73" spans="1:6" s="73" customFormat="1" hidden="1" x14ac:dyDescent="0.3">
      <c r="A73" s="242"/>
      <c r="B73" s="242"/>
      <c r="C73" s="160">
        <v>0</v>
      </c>
      <c r="D73" s="159" t="s">
        <v>163</v>
      </c>
      <c r="E73" s="161"/>
      <c r="F73" s="246"/>
    </row>
    <row r="74" spans="1:6" s="73" customFormat="1" hidden="1" x14ac:dyDescent="0.3">
      <c r="A74" s="242"/>
      <c r="B74" s="242"/>
      <c r="C74" s="160">
        <v>0</v>
      </c>
      <c r="D74" s="159" t="s">
        <v>163</v>
      </c>
      <c r="E74" s="161"/>
      <c r="F74" s="244"/>
    </row>
    <row r="75" spans="1:6" s="73" customFormat="1" hidden="1" x14ac:dyDescent="0.3">
      <c r="A75" s="242"/>
      <c r="B75" s="242"/>
      <c r="C75" s="160">
        <v>0</v>
      </c>
      <c r="D75" s="159" t="s">
        <v>163</v>
      </c>
      <c r="E75" s="161"/>
      <c r="F75" s="246"/>
    </row>
    <row r="76" spans="1:6" s="73" customFormat="1" hidden="1" x14ac:dyDescent="0.3">
      <c r="A76" s="242"/>
      <c r="B76" s="242"/>
      <c r="C76" s="160">
        <v>0</v>
      </c>
      <c r="D76" s="159" t="s">
        <v>163</v>
      </c>
      <c r="E76" s="161"/>
      <c r="F76" s="244"/>
    </row>
    <row r="77" spans="1:6" s="73" customFormat="1" hidden="1" x14ac:dyDescent="0.3">
      <c r="A77" s="242"/>
      <c r="B77" s="242"/>
      <c r="C77" s="160">
        <v>0</v>
      </c>
      <c r="D77" s="159" t="s">
        <v>163</v>
      </c>
      <c r="E77" s="161"/>
      <c r="F77" s="246"/>
    </row>
    <row r="78" spans="1:6" s="73" customFormat="1" hidden="1" x14ac:dyDescent="0.3">
      <c r="A78" s="242"/>
      <c r="B78" s="242"/>
      <c r="C78" s="160">
        <v>0</v>
      </c>
      <c r="D78" s="159" t="s">
        <v>163</v>
      </c>
      <c r="E78" s="161"/>
      <c r="F78" s="244"/>
    </row>
    <row r="79" spans="1:6" s="73" customFormat="1" hidden="1" x14ac:dyDescent="0.3">
      <c r="A79" s="242"/>
      <c r="B79" s="242"/>
      <c r="C79" s="160">
        <v>0</v>
      </c>
      <c r="D79" s="159" t="s">
        <v>163</v>
      </c>
      <c r="E79" s="161"/>
      <c r="F79" s="246"/>
    </row>
    <row r="80" spans="1:6" s="73" customFormat="1" hidden="1" x14ac:dyDescent="0.3">
      <c r="A80" s="242"/>
      <c r="B80" s="242"/>
      <c r="C80" s="160">
        <v>0</v>
      </c>
      <c r="D80" s="159" t="s">
        <v>163</v>
      </c>
      <c r="E80" s="161"/>
      <c r="F80" s="244"/>
    </row>
    <row r="81" spans="1:6" s="73" customFormat="1" hidden="1" x14ac:dyDescent="0.3">
      <c r="A81" s="242"/>
      <c r="B81" s="242"/>
      <c r="C81" s="160">
        <v>0</v>
      </c>
      <c r="D81" s="159" t="s">
        <v>163</v>
      </c>
      <c r="E81" s="161"/>
      <c r="F81" s="246"/>
    </row>
    <row r="82" spans="1:6" s="73" customFormat="1" hidden="1" x14ac:dyDescent="0.3">
      <c r="A82" s="242"/>
      <c r="B82" s="242"/>
      <c r="C82" s="160">
        <v>0</v>
      </c>
      <c r="D82" s="159" t="s">
        <v>163</v>
      </c>
      <c r="E82" s="161"/>
      <c r="F82" s="244"/>
    </row>
    <row r="83" spans="1:6" s="73" customFormat="1" hidden="1" x14ac:dyDescent="0.3">
      <c r="A83" s="242"/>
      <c r="B83" s="242"/>
      <c r="C83" s="160">
        <v>0</v>
      </c>
      <c r="D83" s="159" t="s">
        <v>163</v>
      </c>
      <c r="E83" s="161"/>
      <c r="F83" s="246"/>
    </row>
    <row r="84" spans="1:6" s="73" customFormat="1" hidden="1" x14ac:dyDescent="0.3">
      <c r="A84" s="242"/>
      <c r="B84" s="242"/>
      <c r="C84" s="160">
        <v>0</v>
      </c>
      <c r="D84" s="159" t="s">
        <v>163</v>
      </c>
      <c r="E84" s="161"/>
      <c r="F84" s="244"/>
    </row>
    <row r="85" spans="1:6" s="73" customFormat="1" hidden="1" x14ac:dyDescent="0.3">
      <c r="A85" s="242"/>
      <c r="B85" s="242"/>
      <c r="C85" s="160">
        <v>0</v>
      </c>
      <c r="D85" s="159" t="s">
        <v>163</v>
      </c>
      <c r="E85" s="161"/>
      <c r="F85" s="246"/>
    </row>
    <row r="86" spans="1:6" s="73" customFormat="1" hidden="1" x14ac:dyDescent="0.3">
      <c r="A86" s="242"/>
      <c r="B86" s="242"/>
      <c r="C86" s="160">
        <v>0</v>
      </c>
      <c r="D86" s="159" t="s">
        <v>163</v>
      </c>
      <c r="E86" s="161"/>
      <c r="F86" s="244"/>
    </row>
    <row r="87" spans="1:6" s="73" customFormat="1" hidden="1" x14ac:dyDescent="0.3">
      <c r="A87" s="242"/>
      <c r="B87" s="242"/>
      <c r="C87" s="160">
        <v>0</v>
      </c>
      <c r="D87" s="159" t="s">
        <v>163</v>
      </c>
      <c r="E87" s="161"/>
      <c r="F87" s="246"/>
    </row>
    <row r="88" spans="1:6" s="73" customFormat="1" hidden="1" x14ac:dyDescent="0.3">
      <c r="A88" s="242"/>
      <c r="B88" s="242"/>
      <c r="C88" s="160">
        <v>0</v>
      </c>
      <c r="D88" s="159" t="s">
        <v>163</v>
      </c>
      <c r="E88" s="161"/>
      <c r="F88" s="244"/>
    </row>
    <row r="89" spans="1:6" s="73" customFormat="1" hidden="1" x14ac:dyDescent="0.3">
      <c r="A89" s="242"/>
      <c r="B89" s="242"/>
      <c r="C89" s="160">
        <v>0</v>
      </c>
      <c r="D89" s="159" t="s">
        <v>163</v>
      </c>
      <c r="E89" s="161"/>
      <c r="F89" s="244"/>
    </row>
    <row r="90" spans="1:6" s="73" customFormat="1" hidden="1" x14ac:dyDescent="0.3">
      <c r="A90" s="242"/>
      <c r="B90" s="242"/>
      <c r="C90" s="160">
        <v>0</v>
      </c>
      <c r="D90" s="159" t="s">
        <v>163</v>
      </c>
      <c r="E90" s="161"/>
      <c r="F90" s="246"/>
    </row>
    <row r="91" spans="1:6" s="73" customFormat="1" hidden="1" x14ac:dyDescent="0.3">
      <c r="A91" s="242"/>
      <c r="B91" s="242"/>
      <c r="C91" s="160">
        <v>0</v>
      </c>
      <c r="D91" s="159" t="s">
        <v>163</v>
      </c>
      <c r="E91" s="161"/>
      <c r="F91" s="244"/>
    </row>
    <row r="92" spans="1:6" s="73" customFormat="1" hidden="1" x14ac:dyDescent="0.3">
      <c r="A92" s="242"/>
      <c r="B92" s="242"/>
      <c r="C92" s="160">
        <v>0</v>
      </c>
      <c r="D92" s="159" t="s">
        <v>163</v>
      </c>
      <c r="E92" s="161"/>
      <c r="F92" s="246"/>
    </row>
    <row r="93" spans="1:6" s="73" customFormat="1" hidden="1" x14ac:dyDescent="0.3">
      <c r="A93" s="242"/>
      <c r="B93" s="242"/>
      <c r="C93" s="160">
        <v>0</v>
      </c>
      <c r="D93" s="159" t="s">
        <v>163</v>
      </c>
      <c r="E93" s="161"/>
      <c r="F93" s="244"/>
    </row>
    <row r="94" spans="1:6" s="73" customFormat="1" hidden="1" x14ac:dyDescent="0.3">
      <c r="A94" s="242"/>
      <c r="B94" s="242"/>
      <c r="C94" s="160">
        <v>0</v>
      </c>
      <c r="D94" s="159" t="s">
        <v>163</v>
      </c>
      <c r="E94" s="161"/>
      <c r="F94" s="246"/>
    </row>
    <row r="95" spans="1:6" s="73" customFormat="1" hidden="1" x14ac:dyDescent="0.3">
      <c r="A95" s="242"/>
      <c r="B95" s="242"/>
      <c r="C95" s="160">
        <v>0</v>
      </c>
      <c r="D95" s="159" t="s">
        <v>163</v>
      </c>
      <c r="E95" s="161"/>
      <c r="F95" s="244"/>
    </row>
    <row r="96" spans="1:6" s="73" customFormat="1" hidden="1" x14ac:dyDescent="0.3">
      <c r="A96" s="242"/>
      <c r="B96" s="242"/>
      <c r="C96" s="160">
        <v>0</v>
      </c>
      <c r="D96" s="159" t="s">
        <v>163</v>
      </c>
      <c r="E96" s="161"/>
      <c r="F96" s="246"/>
    </row>
    <row r="97" spans="1:6" s="73" customFormat="1" hidden="1" x14ac:dyDescent="0.3">
      <c r="A97" s="242"/>
      <c r="B97" s="242"/>
      <c r="C97" s="160">
        <v>0</v>
      </c>
      <c r="D97" s="159" t="s">
        <v>163</v>
      </c>
      <c r="E97" s="161"/>
      <c r="F97" s="244"/>
    </row>
    <row r="98" spans="1:6" s="73" customFormat="1" hidden="1" x14ac:dyDescent="0.3">
      <c r="A98" s="242"/>
      <c r="B98" s="242"/>
      <c r="C98" s="160">
        <v>0</v>
      </c>
      <c r="D98" s="159" t="s">
        <v>163</v>
      </c>
      <c r="E98" s="161"/>
      <c r="F98" s="246"/>
    </row>
    <row r="99" spans="1:6" s="73" customFormat="1" hidden="1" x14ac:dyDescent="0.3">
      <c r="A99" s="242"/>
      <c r="B99" s="242"/>
      <c r="C99" s="160">
        <v>0</v>
      </c>
      <c r="D99" s="159" t="s">
        <v>163</v>
      </c>
      <c r="E99" s="161"/>
      <c r="F99" s="244"/>
    </row>
    <row r="100" spans="1:6" s="73" customFormat="1" hidden="1" x14ac:dyDescent="0.3">
      <c r="A100" s="242"/>
      <c r="B100" s="242"/>
      <c r="C100" s="160">
        <v>0</v>
      </c>
      <c r="D100" s="159" t="s">
        <v>163</v>
      </c>
      <c r="E100" s="161"/>
      <c r="F100" s="246"/>
    </row>
    <row r="101" spans="1:6" s="73" customFormat="1" hidden="1" x14ac:dyDescent="0.3">
      <c r="A101" s="242"/>
      <c r="B101" s="242"/>
      <c r="C101" s="160">
        <v>0</v>
      </c>
      <c r="D101" s="159" t="s">
        <v>163</v>
      </c>
      <c r="E101" s="161"/>
      <c r="F101" s="244"/>
    </row>
    <row r="102" spans="1:6" s="73" customFormat="1" hidden="1" x14ac:dyDescent="0.3">
      <c r="A102" s="242"/>
      <c r="B102" s="242"/>
      <c r="C102" s="160">
        <v>0</v>
      </c>
      <c r="D102" s="159" t="s">
        <v>163</v>
      </c>
      <c r="E102" s="161"/>
      <c r="F102" s="246"/>
    </row>
    <row r="103" spans="1:6" s="73" customFormat="1" hidden="1" x14ac:dyDescent="0.3">
      <c r="A103" s="242"/>
      <c r="B103" s="242"/>
      <c r="C103" s="160">
        <v>0</v>
      </c>
      <c r="D103" s="159" t="s">
        <v>163</v>
      </c>
      <c r="E103" s="161"/>
      <c r="F103" s="244"/>
    </row>
    <row r="104" spans="1:6" s="73" customFormat="1" hidden="1" x14ac:dyDescent="0.3">
      <c r="A104" s="242"/>
      <c r="B104" s="242"/>
      <c r="C104" s="160">
        <v>0</v>
      </c>
      <c r="D104" s="159" t="s">
        <v>163</v>
      </c>
      <c r="E104" s="161"/>
      <c r="F104" s="246"/>
    </row>
    <row r="105" spans="1:6" s="73" customFormat="1" hidden="1" x14ac:dyDescent="0.3">
      <c r="A105" s="242"/>
      <c r="B105" s="242"/>
      <c r="C105" s="160">
        <v>0</v>
      </c>
      <c r="D105" s="159" t="s">
        <v>163</v>
      </c>
      <c r="E105" s="161"/>
      <c r="F105" s="244"/>
    </row>
    <row r="106" spans="1:6" s="73" customFormat="1" hidden="1" x14ac:dyDescent="0.3">
      <c r="A106" s="242"/>
      <c r="B106" s="242"/>
      <c r="C106" s="160">
        <v>0</v>
      </c>
      <c r="D106" s="159" t="s">
        <v>163</v>
      </c>
      <c r="E106" s="161"/>
      <c r="F106" s="246"/>
    </row>
    <row r="107" spans="1:6" s="73" customFormat="1" hidden="1" x14ac:dyDescent="0.3">
      <c r="A107" s="242"/>
      <c r="B107" s="242"/>
      <c r="C107" s="160">
        <v>0</v>
      </c>
      <c r="D107" s="159" t="s">
        <v>163</v>
      </c>
      <c r="E107" s="161"/>
      <c r="F107" s="244"/>
    </row>
    <row r="108" spans="1:6" s="73" customFormat="1" hidden="1" x14ac:dyDescent="0.3">
      <c r="A108" s="242"/>
      <c r="B108" s="242"/>
      <c r="C108" s="160">
        <v>0</v>
      </c>
      <c r="D108" s="159" t="s">
        <v>163</v>
      </c>
      <c r="E108" s="161"/>
      <c r="F108" s="246"/>
    </row>
    <row r="109" spans="1:6" s="73" customFormat="1" hidden="1" x14ac:dyDescent="0.3">
      <c r="A109" s="242"/>
      <c r="B109" s="242"/>
      <c r="C109" s="160">
        <v>0</v>
      </c>
      <c r="D109" s="159" t="s">
        <v>163</v>
      </c>
      <c r="E109" s="161"/>
      <c r="F109" s="244"/>
    </row>
    <row r="110" spans="1:6" s="73" customFormat="1" hidden="1" x14ac:dyDescent="0.3">
      <c r="A110" s="242"/>
      <c r="B110" s="242"/>
      <c r="C110" s="160">
        <v>0</v>
      </c>
      <c r="D110" s="159" t="s">
        <v>163</v>
      </c>
      <c r="E110" s="161"/>
      <c r="F110" s="246"/>
    </row>
    <row r="111" spans="1:6" s="73" customFormat="1" hidden="1" x14ac:dyDescent="0.3">
      <c r="A111" s="242"/>
      <c r="B111" s="242"/>
      <c r="C111" s="160">
        <v>0</v>
      </c>
      <c r="D111" s="159" t="s">
        <v>163</v>
      </c>
      <c r="E111" s="161"/>
      <c r="F111" s="244"/>
    </row>
    <row r="112" spans="1:6" s="73" customFormat="1" hidden="1" x14ac:dyDescent="0.3">
      <c r="A112" s="242"/>
      <c r="B112" s="242"/>
      <c r="C112" s="160">
        <v>0</v>
      </c>
      <c r="D112" s="159" t="s">
        <v>163</v>
      </c>
      <c r="E112" s="161"/>
      <c r="F112" s="246"/>
    </row>
    <row r="113" spans="1:6" s="73" customFormat="1" hidden="1" x14ac:dyDescent="0.3">
      <c r="A113" s="242"/>
      <c r="B113" s="242"/>
      <c r="C113" s="160">
        <v>0</v>
      </c>
      <c r="D113" s="159" t="s">
        <v>163</v>
      </c>
      <c r="E113" s="161"/>
      <c r="F113" s="244"/>
    </row>
    <row r="114" spans="1:6" s="73" customFormat="1" hidden="1" x14ac:dyDescent="0.3">
      <c r="A114" s="242"/>
      <c r="B114" s="242"/>
      <c r="C114" s="160">
        <v>0</v>
      </c>
      <c r="D114" s="159" t="s">
        <v>163</v>
      </c>
      <c r="E114" s="161"/>
      <c r="F114" s="246"/>
    </row>
    <row r="115" spans="1:6" s="73" customFormat="1" hidden="1" x14ac:dyDescent="0.3">
      <c r="A115" s="242"/>
      <c r="B115" s="242"/>
      <c r="C115" s="160">
        <v>0</v>
      </c>
      <c r="D115" s="159" t="s">
        <v>163</v>
      </c>
      <c r="E115" s="161"/>
      <c r="F115" s="244"/>
    </row>
    <row r="116" spans="1:6" s="73" customFormat="1" hidden="1" x14ac:dyDescent="0.3">
      <c r="A116" s="242"/>
      <c r="B116" s="242"/>
      <c r="C116" s="160">
        <v>0</v>
      </c>
      <c r="D116" s="159" t="s">
        <v>163</v>
      </c>
      <c r="E116" s="161"/>
      <c r="F116" s="246"/>
    </row>
    <row r="117" spans="1:6" s="73" customFormat="1" hidden="1" x14ac:dyDescent="0.3">
      <c r="A117" s="242"/>
      <c r="B117" s="242"/>
      <c r="C117" s="160">
        <v>0</v>
      </c>
      <c r="D117" s="159" t="s">
        <v>163</v>
      </c>
      <c r="E117" s="161"/>
      <c r="F117" s="244"/>
    </row>
    <row r="118" spans="1:6" s="73" customFormat="1" hidden="1" x14ac:dyDescent="0.3">
      <c r="A118" s="242"/>
      <c r="B118" s="242"/>
      <c r="C118" s="160">
        <v>0</v>
      </c>
      <c r="D118" s="159" t="s">
        <v>163</v>
      </c>
      <c r="E118" s="161"/>
      <c r="F118" s="246"/>
    </row>
    <row r="119" spans="1:6" s="73" customFormat="1" hidden="1" x14ac:dyDescent="0.3">
      <c r="A119" s="242"/>
      <c r="B119" s="242"/>
      <c r="C119" s="160">
        <v>0</v>
      </c>
      <c r="D119" s="159" t="s">
        <v>163</v>
      </c>
      <c r="E119" s="161"/>
      <c r="F119" s="244"/>
    </row>
    <row r="120" spans="1:6" s="73" customFormat="1" hidden="1" x14ac:dyDescent="0.3">
      <c r="A120" s="242"/>
      <c r="B120" s="242"/>
      <c r="C120" s="160">
        <v>0</v>
      </c>
      <c r="D120" s="159" t="s">
        <v>163</v>
      </c>
      <c r="E120" s="161"/>
      <c r="F120" s="246"/>
    </row>
    <row r="121" spans="1:6" s="73" customFormat="1" hidden="1" x14ac:dyDescent="0.3">
      <c r="A121" s="242"/>
      <c r="B121" s="242"/>
      <c r="C121" s="160">
        <v>0</v>
      </c>
      <c r="D121" s="159" t="s">
        <v>163</v>
      </c>
      <c r="E121" s="161"/>
      <c r="F121" s="244"/>
    </row>
    <row r="122" spans="1:6" s="73" customFormat="1" hidden="1" x14ac:dyDescent="0.3">
      <c r="A122" s="242"/>
      <c r="B122" s="242"/>
      <c r="C122" s="160">
        <v>0</v>
      </c>
      <c r="D122" s="159" t="s">
        <v>163</v>
      </c>
      <c r="E122" s="161"/>
      <c r="F122" s="244"/>
    </row>
    <row r="123" spans="1:6" s="73" customFormat="1" hidden="1" x14ac:dyDescent="0.3">
      <c r="A123" s="242"/>
      <c r="B123" s="242"/>
      <c r="C123" s="160">
        <v>0</v>
      </c>
      <c r="D123" s="159" t="s">
        <v>163</v>
      </c>
      <c r="E123" s="161"/>
      <c r="F123" s="246"/>
    </row>
    <row r="124" spans="1:6" s="73" customFormat="1" hidden="1" x14ac:dyDescent="0.3">
      <c r="A124" s="242"/>
      <c r="B124" s="242"/>
      <c r="C124" s="160">
        <v>0</v>
      </c>
      <c r="D124" s="159" t="s">
        <v>163</v>
      </c>
      <c r="E124" s="161"/>
      <c r="F124" s="244"/>
    </row>
    <row r="125" spans="1:6" s="73" customFormat="1" hidden="1" x14ac:dyDescent="0.3">
      <c r="A125" s="242"/>
      <c r="B125" s="242"/>
      <c r="C125" s="160">
        <v>0</v>
      </c>
      <c r="D125" s="159" t="s">
        <v>163</v>
      </c>
      <c r="E125" s="161"/>
      <c r="F125" s="246"/>
    </row>
    <row r="126" spans="1:6" s="73" customFormat="1" hidden="1" x14ac:dyDescent="0.3">
      <c r="A126" s="242"/>
      <c r="B126" s="242"/>
      <c r="C126" s="160">
        <v>0</v>
      </c>
      <c r="D126" s="159" t="s">
        <v>163</v>
      </c>
      <c r="E126" s="161"/>
      <c r="F126" s="244"/>
    </row>
    <row r="127" spans="1:6" s="73" customFormat="1" hidden="1" x14ac:dyDescent="0.3">
      <c r="A127" s="242"/>
      <c r="B127" s="242"/>
      <c r="C127" s="160">
        <v>0</v>
      </c>
      <c r="D127" s="159" t="s">
        <v>163</v>
      </c>
      <c r="E127" s="161"/>
      <c r="F127" s="246"/>
    </row>
    <row r="128" spans="1:6" s="73" customFormat="1" hidden="1" x14ac:dyDescent="0.3">
      <c r="A128" s="242"/>
      <c r="B128" s="242"/>
      <c r="C128" s="160">
        <v>0</v>
      </c>
      <c r="D128" s="159" t="s">
        <v>163</v>
      </c>
      <c r="E128" s="161"/>
      <c r="F128" s="244"/>
    </row>
    <row r="129" spans="1:6" s="73" customFormat="1" hidden="1" x14ac:dyDescent="0.3">
      <c r="A129" s="242"/>
      <c r="B129" s="242"/>
      <c r="C129" s="160">
        <v>0</v>
      </c>
      <c r="D129" s="159" t="s">
        <v>163</v>
      </c>
      <c r="E129" s="161"/>
      <c r="F129" s="246"/>
    </row>
    <row r="130" spans="1:6" s="73" customFormat="1" hidden="1" x14ac:dyDescent="0.3">
      <c r="A130" s="242"/>
      <c r="B130" s="242"/>
      <c r="C130" s="160">
        <v>0</v>
      </c>
      <c r="D130" s="159" t="s">
        <v>163</v>
      </c>
      <c r="E130" s="161"/>
      <c r="F130" s="244"/>
    </row>
    <row r="131" spans="1:6" s="73" customFormat="1" hidden="1" x14ac:dyDescent="0.3">
      <c r="A131" s="242"/>
      <c r="B131" s="242"/>
      <c r="C131" s="160">
        <v>0</v>
      </c>
      <c r="D131" s="159" t="s">
        <v>163</v>
      </c>
      <c r="E131" s="161"/>
      <c r="F131" s="246"/>
    </row>
    <row r="132" spans="1:6" s="73" customFormat="1" hidden="1" x14ac:dyDescent="0.3">
      <c r="A132" s="242"/>
      <c r="B132" s="242"/>
      <c r="C132" s="160">
        <v>0</v>
      </c>
      <c r="D132" s="159" t="s">
        <v>163</v>
      </c>
      <c r="E132" s="161"/>
      <c r="F132" s="244"/>
    </row>
    <row r="133" spans="1:6" s="73" customFormat="1" hidden="1" x14ac:dyDescent="0.3">
      <c r="A133" s="242"/>
      <c r="B133" s="242"/>
      <c r="C133" s="160">
        <v>0</v>
      </c>
      <c r="D133" s="159" t="s">
        <v>163</v>
      </c>
      <c r="E133" s="161"/>
      <c r="F133" s="246"/>
    </row>
    <row r="134" spans="1:6" s="73" customFormat="1" hidden="1" x14ac:dyDescent="0.3">
      <c r="A134" s="242"/>
      <c r="B134" s="242"/>
      <c r="C134" s="160">
        <v>0</v>
      </c>
      <c r="D134" s="159" t="s">
        <v>163</v>
      </c>
      <c r="E134" s="161"/>
      <c r="F134" s="244"/>
    </row>
    <row r="135" spans="1:6" s="73" customFormat="1" hidden="1" x14ac:dyDescent="0.3">
      <c r="A135" s="242"/>
      <c r="B135" s="242"/>
      <c r="C135" s="160">
        <v>0</v>
      </c>
      <c r="D135" s="159" t="s">
        <v>163</v>
      </c>
      <c r="E135" s="161"/>
      <c r="F135" s="246"/>
    </row>
    <row r="136" spans="1:6" s="73" customFormat="1" hidden="1" x14ac:dyDescent="0.3">
      <c r="A136" s="242"/>
      <c r="B136" s="242"/>
      <c r="C136" s="160">
        <v>0</v>
      </c>
      <c r="D136" s="162" t="s">
        <v>163</v>
      </c>
      <c r="E136" s="161"/>
      <c r="F136" s="244"/>
    </row>
    <row r="137" spans="1:6" s="73" customFormat="1" hidden="1" x14ac:dyDescent="0.3">
      <c r="A137" s="242"/>
      <c r="B137" s="242"/>
      <c r="C137" s="160">
        <v>0</v>
      </c>
      <c r="D137" s="159" t="s">
        <v>163</v>
      </c>
      <c r="E137" s="161"/>
      <c r="F137" s="246"/>
    </row>
    <row r="138" spans="1:6" s="73" customFormat="1" hidden="1" x14ac:dyDescent="0.3">
      <c r="A138" s="242"/>
      <c r="B138" s="242"/>
      <c r="C138" s="160">
        <v>0</v>
      </c>
      <c r="D138" s="159" t="s">
        <v>163</v>
      </c>
      <c r="E138" s="161"/>
      <c r="F138" s="244"/>
    </row>
    <row r="139" spans="1:6" s="73" customFormat="1" x14ac:dyDescent="0.3">
      <c r="A139" s="242"/>
      <c r="B139" s="242"/>
      <c r="C139" s="163">
        <v>0</v>
      </c>
      <c r="D139" s="159" t="s">
        <v>163</v>
      </c>
      <c r="E139" s="161"/>
      <c r="F139" s="244"/>
    </row>
    <row r="140" spans="1:6" s="73" customFormat="1" x14ac:dyDescent="0.3">
      <c r="A140" s="242"/>
      <c r="B140" s="164" t="s">
        <v>164</v>
      </c>
      <c r="C140" s="165">
        <f>ROUND(SUBTOTAL(109,C6:C139),2)</f>
        <v>0</v>
      </c>
      <c r="D140" s="159" t="s">
        <v>163</v>
      </c>
      <c r="E140" s="161"/>
      <c r="F140" s="244" t="s">
        <v>165</v>
      </c>
    </row>
    <row r="141" spans="1:6" s="73" customFormat="1" x14ac:dyDescent="0.3">
      <c r="C141"/>
      <c r="D141" s="159" t="s">
        <v>166</v>
      </c>
      <c r="E141" s="246"/>
      <c r="F141" s="74"/>
    </row>
    <row r="142" spans="1:6" s="73" customFormat="1" x14ac:dyDescent="0.3">
      <c r="A142" s="137"/>
      <c r="B142" s="137"/>
      <c r="C142" s="166">
        <v>0</v>
      </c>
      <c r="D142" s="159" t="s">
        <v>166</v>
      </c>
      <c r="E142" s="246"/>
      <c r="F142" s="74"/>
    </row>
    <row r="143" spans="1:6" s="73" customFormat="1" x14ac:dyDescent="0.3">
      <c r="A143" s="242"/>
      <c r="B143" s="242"/>
      <c r="C143" s="160">
        <v>0</v>
      </c>
      <c r="D143" s="159" t="s">
        <v>166</v>
      </c>
      <c r="E143" s="161"/>
      <c r="F143" s="246"/>
    </row>
    <row r="144" spans="1:6" s="73" customFormat="1" x14ac:dyDescent="0.3">
      <c r="A144" s="242"/>
      <c r="B144" s="242"/>
      <c r="C144" s="160">
        <v>0</v>
      </c>
      <c r="D144" s="159" t="s">
        <v>166</v>
      </c>
      <c r="E144" s="161"/>
      <c r="F144" s="244"/>
    </row>
    <row r="145" spans="1:6" s="73" customFormat="1" hidden="1" x14ac:dyDescent="0.3">
      <c r="A145" s="242"/>
      <c r="B145" s="242"/>
      <c r="C145" s="160">
        <v>0</v>
      </c>
      <c r="D145" s="159" t="s">
        <v>166</v>
      </c>
      <c r="E145" s="161"/>
      <c r="F145" s="246"/>
    </row>
    <row r="146" spans="1:6" s="73" customFormat="1" hidden="1" x14ac:dyDescent="0.3">
      <c r="A146" s="242"/>
      <c r="B146" s="242"/>
      <c r="C146" s="160">
        <v>0</v>
      </c>
      <c r="D146" s="159" t="s">
        <v>166</v>
      </c>
      <c r="E146" s="161"/>
      <c r="F146" s="244"/>
    </row>
    <row r="147" spans="1:6" s="73" customFormat="1" hidden="1" x14ac:dyDescent="0.3">
      <c r="A147" s="242"/>
      <c r="B147" s="242"/>
      <c r="C147" s="160">
        <v>0</v>
      </c>
      <c r="D147" s="159" t="s">
        <v>166</v>
      </c>
      <c r="E147" s="161"/>
      <c r="F147" s="246"/>
    </row>
    <row r="148" spans="1:6" s="73" customFormat="1" hidden="1" x14ac:dyDescent="0.3">
      <c r="A148" s="242"/>
      <c r="B148" s="242"/>
      <c r="C148" s="160">
        <v>0</v>
      </c>
      <c r="D148" s="159" t="s">
        <v>166</v>
      </c>
      <c r="E148" s="161"/>
      <c r="F148" s="244"/>
    </row>
    <row r="149" spans="1:6" s="73" customFormat="1" hidden="1" x14ac:dyDescent="0.3">
      <c r="A149" s="242"/>
      <c r="B149" s="242"/>
      <c r="C149" s="160">
        <v>0</v>
      </c>
      <c r="D149" s="159" t="s">
        <v>166</v>
      </c>
      <c r="E149" s="161"/>
      <c r="F149" s="246"/>
    </row>
    <row r="150" spans="1:6" s="73" customFormat="1" hidden="1" x14ac:dyDescent="0.3">
      <c r="A150" s="242"/>
      <c r="B150" s="242"/>
      <c r="C150" s="160">
        <v>0</v>
      </c>
      <c r="D150" s="159" t="s">
        <v>166</v>
      </c>
      <c r="E150" s="161"/>
      <c r="F150" s="244"/>
    </row>
    <row r="151" spans="1:6" s="73" customFormat="1" hidden="1" x14ac:dyDescent="0.3">
      <c r="A151" s="242"/>
      <c r="B151" s="242"/>
      <c r="C151" s="160">
        <v>0</v>
      </c>
      <c r="D151" s="159" t="s">
        <v>166</v>
      </c>
      <c r="E151" s="161"/>
      <c r="F151" s="246"/>
    </row>
    <row r="152" spans="1:6" s="73" customFormat="1" hidden="1" x14ac:dyDescent="0.3">
      <c r="A152" s="242"/>
      <c r="B152" s="242"/>
      <c r="C152" s="160">
        <v>0</v>
      </c>
      <c r="D152" s="159" t="s">
        <v>166</v>
      </c>
      <c r="E152" s="161"/>
      <c r="F152" s="244"/>
    </row>
    <row r="153" spans="1:6" s="73" customFormat="1" hidden="1" x14ac:dyDescent="0.3">
      <c r="A153" s="242"/>
      <c r="B153" s="242"/>
      <c r="C153" s="160">
        <v>0</v>
      </c>
      <c r="D153" s="159" t="s">
        <v>166</v>
      </c>
      <c r="E153" s="161"/>
      <c r="F153" s="246"/>
    </row>
    <row r="154" spans="1:6" s="73" customFormat="1" hidden="1" x14ac:dyDescent="0.3">
      <c r="A154" s="242"/>
      <c r="B154" s="242"/>
      <c r="C154" s="160">
        <v>0</v>
      </c>
      <c r="D154" s="159" t="s">
        <v>166</v>
      </c>
      <c r="E154" s="161"/>
      <c r="F154" s="244"/>
    </row>
    <row r="155" spans="1:6" s="73" customFormat="1" hidden="1" x14ac:dyDescent="0.3">
      <c r="A155" s="242"/>
      <c r="B155" s="242"/>
      <c r="C155" s="160">
        <v>0</v>
      </c>
      <c r="D155" s="159" t="s">
        <v>166</v>
      </c>
      <c r="E155" s="161"/>
      <c r="F155" s="244"/>
    </row>
    <row r="156" spans="1:6" s="73" customFormat="1" hidden="1" x14ac:dyDescent="0.3">
      <c r="A156" s="242"/>
      <c r="B156" s="242"/>
      <c r="C156" s="160">
        <v>0</v>
      </c>
      <c r="D156" s="159" t="s">
        <v>166</v>
      </c>
      <c r="E156" s="161"/>
      <c r="F156" s="246"/>
    </row>
    <row r="157" spans="1:6" s="73" customFormat="1" hidden="1" x14ac:dyDescent="0.3">
      <c r="A157" s="242"/>
      <c r="B157" s="242"/>
      <c r="C157" s="160">
        <v>0</v>
      </c>
      <c r="D157" s="159" t="s">
        <v>166</v>
      </c>
      <c r="E157" s="161"/>
      <c r="F157" s="244"/>
    </row>
    <row r="158" spans="1:6" s="73" customFormat="1" hidden="1" x14ac:dyDescent="0.3">
      <c r="A158" s="242"/>
      <c r="B158" s="242"/>
      <c r="C158" s="160">
        <v>0</v>
      </c>
      <c r="D158" s="159" t="s">
        <v>166</v>
      </c>
      <c r="E158" s="161"/>
      <c r="F158" s="246"/>
    </row>
    <row r="159" spans="1:6" s="73" customFormat="1" hidden="1" x14ac:dyDescent="0.3">
      <c r="A159" s="242"/>
      <c r="B159" s="242"/>
      <c r="C159" s="160">
        <v>0</v>
      </c>
      <c r="D159" s="159" t="s">
        <v>166</v>
      </c>
      <c r="E159" s="161"/>
      <c r="F159" s="244"/>
    </row>
    <row r="160" spans="1:6" s="73" customFormat="1" hidden="1" x14ac:dyDescent="0.3">
      <c r="A160" s="242"/>
      <c r="B160" s="242"/>
      <c r="C160" s="160">
        <v>0</v>
      </c>
      <c r="D160" s="159" t="s">
        <v>166</v>
      </c>
      <c r="E160" s="161"/>
      <c r="F160" s="246"/>
    </row>
    <row r="161" spans="1:6" s="73" customFormat="1" hidden="1" x14ac:dyDescent="0.3">
      <c r="A161" s="242"/>
      <c r="B161" s="242"/>
      <c r="C161" s="160">
        <v>0</v>
      </c>
      <c r="D161" s="159" t="s">
        <v>166</v>
      </c>
      <c r="E161" s="161"/>
      <c r="F161" s="244"/>
    </row>
    <row r="162" spans="1:6" s="73" customFormat="1" hidden="1" x14ac:dyDescent="0.3">
      <c r="A162" s="242"/>
      <c r="B162" s="242"/>
      <c r="C162" s="160">
        <v>0</v>
      </c>
      <c r="D162" s="159" t="s">
        <v>166</v>
      </c>
      <c r="E162" s="161"/>
      <c r="F162" s="246"/>
    </row>
    <row r="163" spans="1:6" s="73" customFormat="1" hidden="1" x14ac:dyDescent="0.3">
      <c r="A163" s="242"/>
      <c r="B163" s="242"/>
      <c r="C163" s="160">
        <v>0</v>
      </c>
      <c r="D163" s="159" t="s">
        <v>166</v>
      </c>
      <c r="E163" s="161"/>
      <c r="F163" s="244"/>
    </row>
    <row r="164" spans="1:6" s="73" customFormat="1" hidden="1" x14ac:dyDescent="0.3">
      <c r="A164" s="242"/>
      <c r="B164" s="242"/>
      <c r="C164" s="160">
        <v>0</v>
      </c>
      <c r="D164" s="159" t="s">
        <v>166</v>
      </c>
      <c r="E164" s="161"/>
      <c r="F164" s="246"/>
    </row>
    <row r="165" spans="1:6" s="73" customFormat="1" hidden="1" x14ac:dyDescent="0.3">
      <c r="A165" s="242"/>
      <c r="B165" s="242"/>
      <c r="C165" s="160">
        <v>0</v>
      </c>
      <c r="D165" s="159" t="s">
        <v>166</v>
      </c>
      <c r="E165" s="161"/>
      <c r="F165" s="244"/>
    </row>
    <row r="166" spans="1:6" s="73" customFormat="1" hidden="1" x14ac:dyDescent="0.3">
      <c r="A166" s="242"/>
      <c r="B166" s="242"/>
      <c r="C166" s="160">
        <v>0</v>
      </c>
      <c r="D166" s="159" t="s">
        <v>166</v>
      </c>
      <c r="E166" s="161"/>
      <c r="F166" s="246"/>
    </row>
    <row r="167" spans="1:6" s="73" customFormat="1" hidden="1" x14ac:dyDescent="0.3">
      <c r="A167" s="242"/>
      <c r="B167" s="242"/>
      <c r="C167" s="160">
        <v>0</v>
      </c>
      <c r="D167" s="159" t="s">
        <v>166</v>
      </c>
      <c r="E167" s="161"/>
      <c r="F167" s="244"/>
    </row>
    <row r="168" spans="1:6" s="73" customFormat="1" hidden="1" x14ac:dyDescent="0.3">
      <c r="A168" s="242"/>
      <c r="B168" s="242"/>
      <c r="C168" s="160">
        <v>0</v>
      </c>
      <c r="D168" s="159" t="s">
        <v>166</v>
      </c>
      <c r="E168" s="161"/>
      <c r="F168" s="246"/>
    </row>
    <row r="169" spans="1:6" s="73" customFormat="1" hidden="1" x14ac:dyDescent="0.3">
      <c r="A169" s="242"/>
      <c r="B169" s="242"/>
      <c r="C169" s="160">
        <v>0</v>
      </c>
      <c r="D169" s="159" t="s">
        <v>166</v>
      </c>
      <c r="E169" s="161"/>
      <c r="F169" s="244"/>
    </row>
    <row r="170" spans="1:6" s="73" customFormat="1" hidden="1" x14ac:dyDescent="0.3">
      <c r="A170" s="242"/>
      <c r="B170" s="242"/>
      <c r="C170" s="160">
        <v>0</v>
      </c>
      <c r="D170" s="159" t="s">
        <v>166</v>
      </c>
      <c r="E170" s="161"/>
      <c r="F170" s="246"/>
    </row>
    <row r="171" spans="1:6" s="73" customFormat="1" hidden="1" x14ac:dyDescent="0.3">
      <c r="A171" s="242"/>
      <c r="B171" s="242"/>
      <c r="C171" s="160">
        <v>0</v>
      </c>
      <c r="D171" s="159" t="s">
        <v>166</v>
      </c>
      <c r="E171" s="161"/>
      <c r="F171" s="244"/>
    </row>
    <row r="172" spans="1:6" s="73" customFormat="1" hidden="1" x14ac:dyDescent="0.3">
      <c r="A172" s="242"/>
      <c r="B172" s="242"/>
      <c r="C172" s="160">
        <v>0</v>
      </c>
      <c r="D172" s="159" t="s">
        <v>166</v>
      </c>
      <c r="E172" s="161"/>
      <c r="F172" s="246"/>
    </row>
    <row r="173" spans="1:6" s="73" customFormat="1" hidden="1" x14ac:dyDescent="0.3">
      <c r="A173" s="242"/>
      <c r="B173" s="242"/>
      <c r="C173" s="160">
        <v>0</v>
      </c>
      <c r="D173" s="159" t="s">
        <v>166</v>
      </c>
      <c r="E173" s="161"/>
      <c r="F173" s="244"/>
    </row>
    <row r="174" spans="1:6" s="73" customFormat="1" hidden="1" x14ac:dyDescent="0.3">
      <c r="A174" s="242"/>
      <c r="B174" s="242"/>
      <c r="C174" s="160">
        <v>0</v>
      </c>
      <c r="D174" s="159" t="s">
        <v>166</v>
      </c>
      <c r="E174" s="161"/>
      <c r="F174" s="246"/>
    </row>
    <row r="175" spans="1:6" s="73" customFormat="1" hidden="1" x14ac:dyDescent="0.3">
      <c r="A175" s="242"/>
      <c r="B175" s="242"/>
      <c r="C175" s="160">
        <v>0</v>
      </c>
      <c r="D175" s="159" t="s">
        <v>166</v>
      </c>
      <c r="E175" s="161"/>
      <c r="F175" s="244"/>
    </row>
    <row r="176" spans="1:6" s="73" customFormat="1" hidden="1" x14ac:dyDescent="0.3">
      <c r="A176" s="242"/>
      <c r="B176" s="242"/>
      <c r="C176" s="160">
        <v>0</v>
      </c>
      <c r="D176" s="159" t="s">
        <v>166</v>
      </c>
      <c r="E176" s="161"/>
      <c r="F176" s="246"/>
    </row>
    <row r="177" spans="1:6" s="73" customFormat="1" hidden="1" x14ac:dyDescent="0.3">
      <c r="A177" s="242"/>
      <c r="B177" s="242"/>
      <c r="C177" s="160">
        <v>0</v>
      </c>
      <c r="D177" s="159" t="s">
        <v>166</v>
      </c>
      <c r="E177" s="161"/>
      <c r="F177" s="244"/>
    </row>
    <row r="178" spans="1:6" s="73" customFormat="1" hidden="1" x14ac:dyDescent="0.3">
      <c r="A178" s="242"/>
      <c r="B178" s="242"/>
      <c r="C178" s="160">
        <v>0</v>
      </c>
      <c r="D178" s="159" t="s">
        <v>166</v>
      </c>
      <c r="E178" s="161"/>
      <c r="F178" s="246"/>
    </row>
    <row r="179" spans="1:6" s="73" customFormat="1" hidden="1" x14ac:dyDescent="0.3">
      <c r="A179" s="242"/>
      <c r="B179" s="242"/>
      <c r="C179" s="160">
        <v>0</v>
      </c>
      <c r="D179" s="159" t="s">
        <v>166</v>
      </c>
      <c r="E179" s="161"/>
      <c r="F179" s="244"/>
    </row>
    <row r="180" spans="1:6" s="73" customFormat="1" hidden="1" x14ac:dyDescent="0.3">
      <c r="A180" s="242"/>
      <c r="B180" s="242"/>
      <c r="C180" s="160">
        <v>0</v>
      </c>
      <c r="D180" s="159" t="s">
        <v>166</v>
      </c>
      <c r="E180" s="161"/>
      <c r="F180" s="246"/>
    </row>
    <row r="181" spans="1:6" s="73" customFormat="1" hidden="1" x14ac:dyDescent="0.3">
      <c r="A181" s="242"/>
      <c r="B181" s="242"/>
      <c r="C181" s="160">
        <v>0</v>
      </c>
      <c r="D181" s="159" t="s">
        <v>166</v>
      </c>
      <c r="E181" s="161"/>
      <c r="F181" s="244"/>
    </row>
    <row r="182" spans="1:6" s="73" customFormat="1" hidden="1" x14ac:dyDescent="0.3">
      <c r="A182" s="242"/>
      <c r="B182" s="242"/>
      <c r="C182" s="160">
        <v>0</v>
      </c>
      <c r="D182" s="159" t="s">
        <v>166</v>
      </c>
      <c r="E182" s="161"/>
      <c r="F182" s="246"/>
    </row>
    <row r="183" spans="1:6" s="73" customFormat="1" hidden="1" x14ac:dyDescent="0.3">
      <c r="A183" s="242"/>
      <c r="B183" s="242"/>
      <c r="C183" s="160">
        <v>0</v>
      </c>
      <c r="D183" s="159" t="s">
        <v>166</v>
      </c>
      <c r="E183" s="161"/>
      <c r="F183" s="244"/>
    </row>
    <row r="184" spans="1:6" s="73" customFormat="1" hidden="1" x14ac:dyDescent="0.3">
      <c r="A184" s="242"/>
      <c r="B184" s="242"/>
      <c r="C184" s="160">
        <v>0</v>
      </c>
      <c r="D184" s="159" t="s">
        <v>166</v>
      </c>
      <c r="E184" s="161"/>
      <c r="F184" s="246"/>
    </row>
    <row r="185" spans="1:6" s="73" customFormat="1" hidden="1" x14ac:dyDescent="0.3">
      <c r="A185" s="242"/>
      <c r="B185" s="242"/>
      <c r="C185" s="160">
        <v>0</v>
      </c>
      <c r="D185" s="159" t="s">
        <v>166</v>
      </c>
      <c r="E185" s="161"/>
      <c r="F185" s="244"/>
    </row>
    <row r="186" spans="1:6" s="73" customFormat="1" hidden="1" x14ac:dyDescent="0.3">
      <c r="A186" s="242"/>
      <c r="B186" s="242"/>
      <c r="C186" s="160">
        <v>0</v>
      </c>
      <c r="D186" s="159" t="s">
        <v>166</v>
      </c>
      <c r="E186" s="161"/>
      <c r="F186" s="246"/>
    </row>
    <row r="187" spans="1:6" s="73" customFormat="1" hidden="1" x14ac:dyDescent="0.3">
      <c r="A187" s="242"/>
      <c r="B187" s="242"/>
      <c r="C187" s="160">
        <v>0</v>
      </c>
      <c r="D187" s="159" t="s">
        <v>166</v>
      </c>
      <c r="E187" s="161"/>
      <c r="F187" s="244"/>
    </row>
    <row r="188" spans="1:6" s="73" customFormat="1" hidden="1" x14ac:dyDescent="0.3">
      <c r="A188" s="242"/>
      <c r="B188" s="242"/>
      <c r="C188" s="160">
        <v>0</v>
      </c>
      <c r="D188" s="159" t="s">
        <v>166</v>
      </c>
      <c r="E188" s="161"/>
      <c r="F188" s="244"/>
    </row>
    <row r="189" spans="1:6" s="73" customFormat="1" hidden="1" x14ac:dyDescent="0.3">
      <c r="A189" s="242"/>
      <c r="B189" s="242"/>
      <c r="C189" s="160">
        <v>0</v>
      </c>
      <c r="D189" s="159" t="s">
        <v>166</v>
      </c>
      <c r="E189" s="161"/>
      <c r="F189" s="246"/>
    </row>
    <row r="190" spans="1:6" s="73" customFormat="1" hidden="1" x14ac:dyDescent="0.3">
      <c r="A190" s="242"/>
      <c r="B190" s="242"/>
      <c r="C190" s="160">
        <v>0</v>
      </c>
      <c r="D190" s="159" t="s">
        <v>166</v>
      </c>
      <c r="E190" s="161"/>
      <c r="F190" s="244"/>
    </row>
    <row r="191" spans="1:6" s="73" customFormat="1" hidden="1" x14ac:dyDescent="0.3">
      <c r="A191" s="242"/>
      <c r="B191" s="242"/>
      <c r="C191" s="160">
        <v>0</v>
      </c>
      <c r="D191" s="159" t="s">
        <v>166</v>
      </c>
      <c r="E191" s="161"/>
      <c r="F191" s="246"/>
    </row>
    <row r="192" spans="1:6" s="73" customFormat="1" hidden="1" x14ac:dyDescent="0.3">
      <c r="A192" s="242"/>
      <c r="B192" s="242"/>
      <c r="C192" s="160">
        <v>0</v>
      </c>
      <c r="D192" s="159" t="s">
        <v>166</v>
      </c>
      <c r="E192" s="161"/>
      <c r="F192" s="244"/>
    </row>
    <row r="193" spans="1:6" s="73" customFormat="1" hidden="1" x14ac:dyDescent="0.3">
      <c r="A193" s="242"/>
      <c r="B193" s="242"/>
      <c r="C193" s="160">
        <v>0</v>
      </c>
      <c r="D193" s="159" t="s">
        <v>166</v>
      </c>
      <c r="E193" s="161"/>
      <c r="F193" s="246"/>
    </row>
    <row r="194" spans="1:6" s="73" customFormat="1" hidden="1" x14ac:dyDescent="0.3">
      <c r="A194" s="242"/>
      <c r="B194" s="242"/>
      <c r="C194" s="160">
        <v>0</v>
      </c>
      <c r="D194" s="159" t="s">
        <v>166</v>
      </c>
      <c r="E194" s="161"/>
      <c r="F194" s="244"/>
    </row>
    <row r="195" spans="1:6" s="73" customFormat="1" hidden="1" x14ac:dyDescent="0.3">
      <c r="A195" s="242"/>
      <c r="B195" s="242"/>
      <c r="C195" s="160">
        <v>0</v>
      </c>
      <c r="D195" s="159" t="s">
        <v>166</v>
      </c>
      <c r="E195" s="161"/>
      <c r="F195" s="246"/>
    </row>
    <row r="196" spans="1:6" s="73" customFormat="1" hidden="1" x14ac:dyDescent="0.3">
      <c r="A196" s="242"/>
      <c r="B196" s="242"/>
      <c r="C196" s="160">
        <v>0</v>
      </c>
      <c r="D196" s="159" t="s">
        <v>166</v>
      </c>
      <c r="E196" s="161"/>
      <c r="F196" s="244"/>
    </row>
    <row r="197" spans="1:6" s="73" customFormat="1" hidden="1" x14ac:dyDescent="0.3">
      <c r="A197" s="242"/>
      <c r="B197" s="242"/>
      <c r="C197" s="160">
        <v>0</v>
      </c>
      <c r="D197" s="159" t="s">
        <v>166</v>
      </c>
      <c r="E197" s="161"/>
      <c r="F197" s="246"/>
    </row>
    <row r="198" spans="1:6" s="73" customFormat="1" hidden="1" x14ac:dyDescent="0.3">
      <c r="A198" s="242"/>
      <c r="B198" s="242"/>
      <c r="C198" s="160">
        <v>0</v>
      </c>
      <c r="D198" s="159" t="s">
        <v>166</v>
      </c>
      <c r="E198" s="161"/>
      <c r="F198" s="244"/>
    </row>
    <row r="199" spans="1:6" s="73" customFormat="1" hidden="1" x14ac:dyDescent="0.3">
      <c r="A199" s="242"/>
      <c r="B199" s="242"/>
      <c r="C199" s="160">
        <v>0</v>
      </c>
      <c r="D199" s="159" t="s">
        <v>166</v>
      </c>
      <c r="E199" s="161"/>
      <c r="F199" s="246"/>
    </row>
    <row r="200" spans="1:6" s="73" customFormat="1" hidden="1" x14ac:dyDescent="0.3">
      <c r="A200" s="242"/>
      <c r="B200" s="242"/>
      <c r="C200" s="160">
        <v>0</v>
      </c>
      <c r="D200" s="159" t="s">
        <v>166</v>
      </c>
      <c r="E200" s="161"/>
      <c r="F200" s="244"/>
    </row>
    <row r="201" spans="1:6" s="73" customFormat="1" hidden="1" x14ac:dyDescent="0.3">
      <c r="A201" s="242"/>
      <c r="B201" s="242"/>
      <c r="C201" s="160">
        <v>0</v>
      </c>
      <c r="D201" s="159" t="s">
        <v>166</v>
      </c>
      <c r="E201" s="161"/>
      <c r="F201" s="246"/>
    </row>
    <row r="202" spans="1:6" s="73" customFormat="1" hidden="1" x14ac:dyDescent="0.3">
      <c r="A202" s="242"/>
      <c r="B202" s="242"/>
      <c r="C202" s="160">
        <v>0</v>
      </c>
      <c r="D202" s="159" t="s">
        <v>166</v>
      </c>
      <c r="E202" s="161"/>
      <c r="F202" s="244"/>
    </row>
    <row r="203" spans="1:6" s="73" customFormat="1" hidden="1" x14ac:dyDescent="0.3">
      <c r="A203" s="242"/>
      <c r="B203" s="242"/>
      <c r="C203" s="160">
        <v>0</v>
      </c>
      <c r="D203" s="159" t="s">
        <v>166</v>
      </c>
      <c r="E203" s="161"/>
      <c r="F203" s="246"/>
    </row>
    <row r="204" spans="1:6" s="73" customFormat="1" hidden="1" x14ac:dyDescent="0.3">
      <c r="A204" s="242"/>
      <c r="B204" s="242"/>
      <c r="C204" s="160">
        <v>0</v>
      </c>
      <c r="D204" s="159" t="s">
        <v>166</v>
      </c>
      <c r="E204" s="161"/>
      <c r="F204" s="244"/>
    </row>
    <row r="205" spans="1:6" s="73" customFormat="1" hidden="1" x14ac:dyDescent="0.3">
      <c r="A205" s="242"/>
      <c r="B205" s="242"/>
      <c r="C205" s="160">
        <v>0</v>
      </c>
      <c r="D205" s="159" t="s">
        <v>166</v>
      </c>
      <c r="E205" s="161"/>
      <c r="F205" s="246"/>
    </row>
    <row r="206" spans="1:6" s="73" customFormat="1" hidden="1" x14ac:dyDescent="0.3">
      <c r="A206" s="242"/>
      <c r="B206" s="242"/>
      <c r="C206" s="160">
        <v>0</v>
      </c>
      <c r="D206" s="159" t="s">
        <v>166</v>
      </c>
      <c r="E206" s="161"/>
      <c r="F206" s="244"/>
    </row>
    <row r="207" spans="1:6" s="73" customFormat="1" hidden="1" x14ac:dyDescent="0.3">
      <c r="A207" s="242"/>
      <c r="B207" s="242"/>
      <c r="C207" s="160">
        <v>0</v>
      </c>
      <c r="D207" s="159" t="s">
        <v>166</v>
      </c>
      <c r="E207" s="161"/>
      <c r="F207" s="246"/>
    </row>
    <row r="208" spans="1:6" s="73" customFormat="1" hidden="1" x14ac:dyDescent="0.3">
      <c r="A208" s="242"/>
      <c r="B208" s="242"/>
      <c r="C208" s="160">
        <v>0</v>
      </c>
      <c r="D208" s="159" t="s">
        <v>166</v>
      </c>
      <c r="E208" s="161"/>
      <c r="F208" s="244"/>
    </row>
    <row r="209" spans="1:6" s="73" customFormat="1" hidden="1" x14ac:dyDescent="0.3">
      <c r="A209" s="242"/>
      <c r="B209" s="242"/>
      <c r="C209" s="160">
        <v>0</v>
      </c>
      <c r="D209" s="159" t="s">
        <v>166</v>
      </c>
      <c r="E209" s="161"/>
      <c r="F209" s="246"/>
    </row>
    <row r="210" spans="1:6" s="73" customFormat="1" hidden="1" x14ac:dyDescent="0.3">
      <c r="A210" s="242"/>
      <c r="B210" s="242"/>
      <c r="C210" s="160">
        <v>0</v>
      </c>
      <c r="D210" s="159" t="s">
        <v>166</v>
      </c>
      <c r="E210" s="161"/>
      <c r="F210" s="244"/>
    </row>
    <row r="211" spans="1:6" s="73" customFormat="1" hidden="1" x14ac:dyDescent="0.3">
      <c r="A211" s="242"/>
      <c r="B211" s="242"/>
      <c r="C211" s="160">
        <v>0</v>
      </c>
      <c r="D211" s="159" t="s">
        <v>166</v>
      </c>
      <c r="E211" s="161"/>
      <c r="F211" s="246"/>
    </row>
    <row r="212" spans="1:6" s="73" customFormat="1" hidden="1" x14ac:dyDescent="0.3">
      <c r="A212" s="242"/>
      <c r="B212" s="242"/>
      <c r="C212" s="160">
        <v>0</v>
      </c>
      <c r="D212" s="159" t="s">
        <v>166</v>
      </c>
      <c r="E212" s="161"/>
      <c r="F212" s="244"/>
    </row>
    <row r="213" spans="1:6" s="73" customFormat="1" hidden="1" x14ac:dyDescent="0.3">
      <c r="A213" s="242"/>
      <c r="B213" s="242"/>
      <c r="C213" s="160">
        <v>0</v>
      </c>
      <c r="D213" s="159" t="s">
        <v>166</v>
      </c>
      <c r="E213" s="161"/>
      <c r="F213" s="246"/>
    </row>
    <row r="214" spans="1:6" s="73" customFormat="1" hidden="1" x14ac:dyDescent="0.3">
      <c r="A214" s="242"/>
      <c r="B214" s="242"/>
      <c r="C214" s="160">
        <v>0</v>
      </c>
      <c r="D214" s="159" t="s">
        <v>166</v>
      </c>
      <c r="E214" s="161"/>
      <c r="F214" s="244"/>
    </row>
    <row r="215" spans="1:6" s="73" customFormat="1" hidden="1" x14ac:dyDescent="0.3">
      <c r="A215" s="242"/>
      <c r="B215" s="242"/>
      <c r="C215" s="160">
        <v>0</v>
      </c>
      <c r="D215" s="159" t="s">
        <v>166</v>
      </c>
      <c r="E215" s="161"/>
      <c r="F215" s="246"/>
    </row>
    <row r="216" spans="1:6" s="73" customFormat="1" hidden="1" x14ac:dyDescent="0.3">
      <c r="A216" s="242"/>
      <c r="B216" s="242"/>
      <c r="C216" s="160">
        <v>0</v>
      </c>
      <c r="D216" s="159" t="s">
        <v>166</v>
      </c>
      <c r="E216" s="161"/>
      <c r="F216" s="244"/>
    </row>
    <row r="217" spans="1:6" s="73" customFormat="1" hidden="1" x14ac:dyDescent="0.3">
      <c r="A217" s="242"/>
      <c r="B217" s="242"/>
      <c r="C217" s="160">
        <v>0</v>
      </c>
      <c r="D217" s="159" t="s">
        <v>166</v>
      </c>
      <c r="E217" s="161"/>
      <c r="F217" s="246"/>
    </row>
    <row r="218" spans="1:6" s="73" customFormat="1" hidden="1" x14ac:dyDescent="0.3">
      <c r="A218" s="242"/>
      <c r="B218" s="242"/>
      <c r="C218" s="160">
        <v>0</v>
      </c>
      <c r="D218" s="159" t="s">
        <v>166</v>
      </c>
      <c r="E218" s="161"/>
      <c r="F218" s="244"/>
    </row>
    <row r="219" spans="1:6" s="73" customFormat="1" hidden="1" x14ac:dyDescent="0.3">
      <c r="A219" s="242"/>
      <c r="B219" s="242"/>
      <c r="C219" s="160">
        <v>0</v>
      </c>
      <c r="D219" s="159" t="s">
        <v>166</v>
      </c>
      <c r="E219" s="161"/>
      <c r="F219" s="246"/>
    </row>
    <row r="220" spans="1:6" s="73" customFormat="1" hidden="1" x14ac:dyDescent="0.3">
      <c r="A220" s="242"/>
      <c r="B220" s="242"/>
      <c r="C220" s="160">
        <v>0</v>
      </c>
      <c r="D220" s="159" t="s">
        <v>166</v>
      </c>
      <c r="E220" s="161"/>
      <c r="F220" s="244"/>
    </row>
    <row r="221" spans="1:6" s="73" customFormat="1" hidden="1" x14ac:dyDescent="0.3">
      <c r="A221" s="242"/>
      <c r="B221" s="242"/>
      <c r="C221" s="160">
        <v>0</v>
      </c>
      <c r="D221" s="159" t="s">
        <v>166</v>
      </c>
      <c r="E221" s="161"/>
      <c r="F221" s="244"/>
    </row>
    <row r="222" spans="1:6" s="73" customFormat="1" hidden="1" x14ac:dyDescent="0.3">
      <c r="A222" s="242"/>
      <c r="B222" s="242"/>
      <c r="C222" s="160">
        <v>0</v>
      </c>
      <c r="D222" s="159" t="s">
        <v>166</v>
      </c>
      <c r="E222" s="161"/>
      <c r="F222" s="246"/>
    </row>
    <row r="223" spans="1:6" s="73" customFormat="1" hidden="1" x14ac:dyDescent="0.3">
      <c r="A223" s="242"/>
      <c r="B223" s="242"/>
      <c r="C223" s="160">
        <v>0</v>
      </c>
      <c r="D223" s="159" t="s">
        <v>166</v>
      </c>
      <c r="E223" s="161"/>
      <c r="F223" s="244"/>
    </row>
    <row r="224" spans="1:6" s="73" customFormat="1" hidden="1" x14ac:dyDescent="0.3">
      <c r="A224" s="242"/>
      <c r="B224" s="242"/>
      <c r="C224" s="160">
        <v>0</v>
      </c>
      <c r="D224" s="159" t="s">
        <v>166</v>
      </c>
      <c r="E224" s="161"/>
      <c r="F224" s="246"/>
    </row>
    <row r="225" spans="1:6" s="73" customFormat="1" hidden="1" x14ac:dyDescent="0.3">
      <c r="A225" s="242"/>
      <c r="B225" s="242"/>
      <c r="C225" s="160">
        <v>0</v>
      </c>
      <c r="D225" s="159" t="s">
        <v>166</v>
      </c>
      <c r="E225" s="161"/>
      <c r="F225" s="244"/>
    </row>
    <row r="226" spans="1:6" s="73" customFormat="1" hidden="1" x14ac:dyDescent="0.3">
      <c r="A226" s="242"/>
      <c r="B226" s="242"/>
      <c r="C226" s="160">
        <v>0</v>
      </c>
      <c r="D226" s="159" t="s">
        <v>166</v>
      </c>
      <c r="E226" s="161"/>
      <c r="F226" s="246"/>
    </row>
    <row r="227" spans="1:6" s="73" customFormat="1" hidden="1" x14ac:dyDescent="0.3">
      <c r="A227" s="242"/>
      <c r="B227" s="242"/>
      <c r="C227" s="160">
        <v>0</v>
      </c>
      <c r="D227" s="159" t="s">
        <v>166</v>
      </c>
      <c r="E227" s="161"/>
      <c r="F227" s="244"/>
    </row>
    <row r="228" spans="1:6" s="73" customFormat="1" hidden="1" x14ac:dyDescent="0.3">
      <c r="A228" s="242"/>
      <c r="B228" s="242"/>
      <c r="C228" s="160">
        <v>0</v>
      </c>
      <c r="D228" s="159" t="s">
        <v>166</v>
      </c>
      <c r="E228" s="161"/>
      <c r="F228" s="246"/>
    </row>
    <row r="229" spans="1:6" s="73" customFormat="1" hidden="1" x14ac:dyDescent="0.3">
      <c r="A229" s="242"/>
      <c r="B229" s="242"/>
      <c r="C229" s="160">
        <v>0</v>
      </c>
      <c r="D229" s="159" t="s">
        <v>166</v>
      </c>
      <c r="E229" s="161"/>
      <c r="F229" s="244"/>
    </row>
    <row r="230" spans="1:6" s="73" customFormat="1" hidden="1" x14ac:dyDescent="0.3">
      <c r="A230" s="242"/>
      <c r="B230" s="242"/>
      <c r="C230" s="160">
        <v>0</v>
      </c>
      <c r="D230" s="159" t="s">
        <v>166</v>
      </c>
      <c r="E230" s="161"/>
      <c r="F230" s="246"/>
    </row>
    <row r="231" spans="1:6" s="73" customFormat="1" hidden="1" x14ac:dyDescent="0.3">
      <c r="A231" s="242"/>
      <c r="B231" s="242"/>
      <c r="C231" s="160">
        <v>0</v>
      </c>
      <c r="D231" s="159" t="s">
        <v>166</v>
      </c>
      <c r="E231" s="161"/>
      <c r="F231" s="244"/>
    </row>
    <row r="232" spans="1:6" s="73" customFormat="1" hidden="1" x14ac:dyDescent="0.3">
      <c r="A232" s="242"/>
      <c r="B232" s="242"/>
      <c r="C232" s="160">
        <v>0</v>
      </c>
      <c r="D232" s="159" t="s">
        <v>166</v>
      </c>
      <c r="E232" s="161"/>
      <c r="F232" s="246"/>
    </row>
    <row r="233" spans="1:6" s="73" customFormat="1" hidden="1" x14ac:dyDescent="0.3">
      <c r="A233" s="242"/>
      <c r="B233" s="242"/>
      <c r="C233" s="160">
        <v>0</v>
      </c>
      <c r="D233" s="159" t="s">
        <v>166</v>
      </c>
      <c r="E233" s="161"/>
      <c r="F233" s="244"/>
    </row>
    <row r="234" spans="1:6" s="73" customFormat="1" hidden="1" x14ac:dyDescent="0.3">
      <c r="A234" s="242"/>
      <c r="B234" s="242"/>
      <c r="C234" s="160">
        <v>0</v>
      </c>
      <c r="D234" s="159" t="s">
        <v>166</v>
      </c>
      <c r="E234" s="161"/>
      <c r="F234" s="246"/>
    </row>
    <row r="235" spans="1:6" s="73" customFormat="1" hidden="1" x14ac:dyDescent="0.3">
      <c r="A235" s="242"/>
      <c r="B235" s="242"/>
      <c r="C235" s="160">
        <v>0</v>
      </c>
      <c r="D235" s="159" t="s">
        <v>166</v>
      </c>
      <c r="E235" s="161"/>
      <c r="F235" s="244"/>
    </row>
    <row r="236" spans="1:6" s="73" customFormat="1" hidden="1" x14ac:dyDescent="0.3">
      <c r="A236" s="242"/>
      <c r="B236" s="242"/>
      <c r="C236" s="160">
        <v>0</v>
      </c>
      <c r="D236" s="159" t="s">
        <v>166</v>
      </c>
      <c r="E236" s="161"/>
      <c r="F236" s="246"/>
    </row>
    <row r="237" spans="1:6" s="73" customFormat="1" hidden="1" x14ac:dyDescent="0.3">
      <c r="A237" s="242"/>
      <c r="B237" s="242"/>
      <c r="C237" s="160">
        <v>0</v>
      </c>
      <c r="D237" s="159" t="s">
        <v>166</v>
      </c>
      <c r="E237" s="161"/>
      <c r="F237" s="244"/>
    </row>
    <row r="238" spans="1:6" s="73" customFormat="1" hidden="1" x14ac:dyDescent="0.3">
      <c r="A238" s="242"/>
      <c r="B238" s="242"/>
      <c r="C238" s="160">
        <v>0</v>
      </c>
      <c r="D238" s="159" t="s">
        <v>166</v>
      </c>
      <c r="E238" s="161"/>
      <c r="F238" s="246"/>
    </row>
    <row r="239" spans="1:6" s="73" customFormat="1" hidden="1" x14ac:dyDescent="0.3">
      <c r="A239" s="242"/>
      <c r="B239" s="242"/>
      <c r="C239" s="160">
        <v>0</v>
      </c>
      <c r="D239" s="159" t="s">
        <v>166</v>
      </c>
      <c r="E239" s="161"/>
      <c r="F239" s="244"/>
    </row>
    <row r="240" spans="1:6" s="73" customFormat="1" hidden="1" x14ac:dyDescent="0.3">
      <c r="A240" s="242"/>
      <c r="B240" s="242"/>
      <c r="C240" s="160">
        <v>0</v>
      </c>
      <c r="D240" s="159" t="s">
        <v>166</v>
      </c>
      <c r="E240" s="161"/>
      <c r="F240" s="246"/>
    </row>
    <row r="241" spans="1:6" s="73" customFormat="1" hidden="1" x14ac:dyDescent="0.3">
      <c r="A241" s="242"/>
      <c r="B241" s="242"/>
      <c r="C241" s="160">
        <v>0</v>
      </c>
      <c r="D241" s="159" t="s">
        <v>166</v>
      </c>
      <c r="E241" s="161"/>
      <c r="F241" s="244"/>
    </row>
    <row r="242" spans="1:6" s="73" customFormat="1" hidden="1" x14ac:dyDescent="0.3">
      <c r="A242" s="242"/>
      <c r="B242" s="242"/>
      <c r="C242" s="160">
        <v>0</v>
      </c>
      <c r="D242" s="159" t="s">
        <v>166</v>
      </c>
      <c r="E242" s="161"/>
      <c r="F242" s="246"/>
    </row>
    <row r="243" spans="1:6" s="73" customFormat="1" hidden="1" x14ac:dyDescent="0.3">
      <c r="A243" s="242"/>
      <c r="B243" s="242"/>
      <c r="C243" s="160">
        <v>0</v>
      </c>
      <c r="D243" s="159" t="s">
        <v>166</v>
      </c>
      <c r="E243" s="161"/>
      <c r="F243" s="244"/>
    </row>
    <row r="244" spans="1:6" s="73" customFormat="1" hidden="1" x14ac:dyDescent="0.3">
      <c r="A244" s="242"/>
      <c r="B244" s="242"/>
      <c r="C244" s="160">
        <v>0</v>
      </c>
      <c r="D244" s="159" t="s">
        <v>166</v>
      </c>
      <c r="E244" s="161"/>
      <c r="F244" s="246"/>
    </row>
    <row r="245" spans="1:6" s="73" customFormat="1" hidden="1" x14ac:dyDescent="0.3">
      <c r="A245" s="242"/>
      <c r="B245" s="242"/>
      <c r="C245" s="160">
        <v>0</v>
      </c>
      <c r="D245" s="159" t="s">
        <v>166</v>
      </c>
      <c r="E245" s="161"/>
      <c r="F245" s="244"/>
    </row>
    <row r="246" spans="1:6" s="73" customFormat="1" hidden="1" x14ac:dyDescent="0.3">
      <c r="A246" s="242"/>
      <c r="B246" s="242"/>
      <c r="C246" s="160">
        <v>0</v>
      </c>
      <c r="D246" s="159" t="s">
        <v>166</v>
      </c>
      <c r="E246" s="161"/>
      <c r="F246" s="246"/>
    </row>
    <row r="247" spans="1:6" s="73" customFormat="1" hidden="1" x14ac:dyDescent="0.3">
      <c r="A247" s="242"/>
      <c r="B247" s="242"/>
      <c r="C247" s="160">
        <v>0</v>
      </c>
      <c r="D247" s="159" t="s">
        <v>166</v>
      </c>
      <c r="E247" s="161"/>
      <c r="F247" s="244"/>
    </row>
    <row r="248" spans="1:6" s="73" customFormat="1" hidden="1" x14ac:dyDescent="0.3">
      <c r="A248" s="242"/>
      <c r="B248" s="242"/>
      <c r="C248" s="160">
        <v>0</v>
      </c>
      <c r="D248" s="159" t="s">
        <v>166</v>
      </c>
      <c r="E248" s="161"/>
      <c r="F248" s="246"/>
    </row>
    <row r="249" spans="1:6" s="73" customFormat="1" hidden="1" x14ac:dyDescent="0.3">
      <c r="A249" s="242"/>
      <c r="B249" s="242"/>
      <c r="C249" s="160">
        <v>0</v>
      </c>
      <c r="D249" s="159" t="s">
        <v>166</v>
      </c>
      <c r="E249" s="161"/>
      <c r="F249" s="244"/>
    </row>
    <row r="250" spans="1:6" s="73" customFormat="1" hidden="1" x14ac:dyDescent="0.3">
      <c r="A250" s="242"/>
      <c r="B250" s="242"/>
      <c r="C250" s="160">
        <v>0</v>
      </c>
      <c r="D250" s="159" t="s">
        <v>166</v>
      </c>
      <c r="E250" s="161"/>
      <c r="F250" s="246"/>
    </row>
    <row r="251" spans="1:6" s="73" customFormat="1" hidden="1" x14ac:dyDescent="0.3">
      <c r="A251" s="242"/>
      <c r="B251" s="242"/>
      <c r="C251" s="160">
        <v>0</v>
      </c>
      <c r="D251" s="159" t="s">
        <v>166</v>
      </c>
      <c r="E251" s="161"/>
      <c r="F251" s="244"/>
    </row>
    <row r="252" spans="1:6" s="73" customFormat="1" hidden="1" x14ac:dyDescent="0.3">
      <c r="A252" s="242"/>
      <c r="B252" s="242"/>
      <c r="C252" s="160">
        <v>0</v>
      </c>
      <c r="D252" s="159" t="s">
        <v>166</v>
      </c>
      <c r="E252" s="161"/>
      <c r="F252" s="246"/>
    </row>
    <row r="253" spans="1:6" s="73" customFormat="1" hidden="1" x14ac:dyDescent="0.3">
      <c r="A253" s="242"/>
      <c r="B253" s="242"/>
      <c r="C253" s="160">
        <v>0</v>
      </c>
      <c r="D253" s="159" t="s">
        <v>166</v>
      </c>
      <c r="E253" s="161"/>
      <c r="F253" s="244"/>
    </row>
    <row r="254" spans="1:6" s="73" customFormat="1" hidden="1" x14ac:dyDescent="0.3">
      <c r="A254" s="242"/>
      <c r="B254" s="242"/>
      <c r="C254" s="160">
        <v>0</v>
      </c>
      <c r="D254" s="159" t="s">
        <v>166</v>
      </c>
      <c r="E254" s="161"/>
      <c r="F254" s="244"/>
    </row>
    <row r="255" spans="1:6" s="73" customFormat="1" hidden="1" x14ac:dyDescent="0.3">
      <c r="A255" s="242"/>
      <c r="B255" s="242"/>
      <c r="C255" s="160">
        <v>0</v>
      </c>
      <c r="D255" s="159" t="s">
        <v>166</v>
      </c>
      <c r="E255" s="161"/>
      <c r="F255" s="246"/>
    </row>
    <row r="256" spans="1:6" s="73" customFormat="1" hidden="1" x14ac:dyDescent="0.3">
      <c r="A256" s="242"/>
      <c r="B256" s="242"/>
      <c r="C256" s="160">
        <v>0</v>
      </c>
      <c r="D256" s="159" t="s">
        <v>166</v>
      </c>
      <c r="E256" s="161"/>
      <c r="F256" s="244"/>
    </row>
    <row r="257" spans="1:6" s="73" customFormat="1" hidden="1" x14ac:dyDescent="0.3">
      <c r="A257" s="242"/>
      <c r="B257" s="242"/>
      <c r="C257" s="160">
        <v>0</v>
      </c>
      <c r="D257" s="159" t="s">
        <v>166</v>
      </c>
      <c r="E257" s="161"/>
      <c r="F257" s="246"/>
    </row>
    <row r="258" spans="1:6" s="73" customFormat="1" hidden="1" x14ac:dyDescent="0.3">
      <c r="A258" s="242"/>
      <c r="B258" s="242"/>
      <c r="C258" s="160">
        <v>0</v>
      </c>
      <c r="D258" s="159" t="s">
        <v>166</v>
      </c>
      <c r="E258" s="161"/>
      <c r="F258" s="244"/>
    </row>
    <row r="259" spans="1:6" s="73" customFormat="1" hidden="1" x14ac:dyDescent="0.3">
      <c r="A259" s="242"/>
      <c r="B259" s="242"/>
      <c r="C259" s="160">
        <v>0</v>
      </c>
      <c r="D259" s="159" t="s">
        <v>166</v>
      </c>
      <c r="E259" s="161"/>
      <c r="F259" s="246"/>
    </row>
    <row r="260" spans="1:6" s="73" customFormat="1" hidden="1" x14ac:dyDescent="0.3">
      <c r="A260" s="242"/>
      <c r="B260" s="242"/>
      <c r="C260" s="160">
        <v>0</v>
      </c>
      <c r="D260" s="159" t="s">
        <v>166</v>
      </c>
      <c r="E260" s="161"/>
      <c r="F260" s="244"/>
    </row>
    <row r="261" spans="1:6" s="73" customFormat="1" hidden="1" x14ac:dyDescent="0.3">
      <c r="A261" s="242"/>
      <c r="B261" s="242"/>
      <c r="C261" s="160">
        <v>0</v>
      </c>
      <c r="D261" s="159" t="s">
        <v>166</v>
      </c>
      <c r="E261" s="161"/>
      <c r="F261" s="246"/>
    </row>
    <row r="262" spans="1:6" s="73" customFormat="1" hidden="1" x14ac:dyDescent="0.3">
      <c r="A262" s="242"/>
      <c r="B262" s="242"/>
      <c r="C262" s="160">
        <v>0</v>
      </c>
      <c r="D262" s="159" t="s">
        <v>166</v>
      </c>
      <c r="E262" s="161"/>
      <c r="F262" s="244"/>
    </row>
    <row r="263" spans="1:6" s="73" customFormat="1" hidden="1" x14ac:dyDescent="0.3">
      <c r="A263" s="242"/>
      <c r="B263" s="242"/>
      <c r="C263" s="160">
        <v>0</v>
      </c>
      <c r="D263" s="159" t="s">
        <v>166</v>
      </c>
      <c r="E263" s="161"/>
      <c r="F263" s="246"/>
    </row>
    <row r="264" spans="1:6" s="73" customFormat="1" hidden="1" x14ac:dyDescent="0.3">
      <c r="A264" s="242"/>
      <c r="B264" s="242"/>
      <c r="C264" s="160">
        <v>0</v>
      </c>
      <c r="D264" s="159" t="s">
        <v>166</v>
      </c>
      <c r="E264" s="161"/>
      <c r="F264" s="244"/>
    </row>
    <row r="265" spans="1:6" s="73" customFormat="1" hidden="1" x14ac:dyDescent="0.3">
      <c r="A265" s="242"/>
      <c r="B265" s="242"/>
      <c r="C265" s="160">
        <v>0</v>
      </c>
      <c r="D265" s="159" t="s">
        <v>166</v>
      </c>
      <c r="E265" s="161"/>
      <c r="F265" s="246"/>
    </row>
    <row r="266" spans="1:6" s="73" customFormat="1" hidden="1" x14ac:dyDescent="0.3">
      <c r="A266" s="242"/>
      <c r="B266" s="242"/>
      <c r="C266" s="160">
        <v>0</v>
      </c>
      <c r="D266" s="159" t="s">
        <v>166</v>
      </c>
      <c r="E266" s="161"/>
      <c r="F266" s="244"/>
    </row>
    <row r="267" spans="1:6" s="73" customFormat="1" hidden="1" x14ac:dyDescent="0.3">
      <c r="A267" s="242"/>
      <c r="B267" s="242"/>
      <c r="C267" s="160">
        <v>0</v>
      </c>
      <c r="D267" s="159" t="s">
        <v>166</v>
      </c>
      <c r="E267" s="161"/>
      <c r="F267" s="246"/>
    </row>
    <row r="268" spans="1:6" s="73" customFormat="1" hidden="1" x14ac:dyDescent="0.3">
      <c r="A268" s="242"/>
      <c r="B268" s="242"/>
      <c r="C268" s="160">
        <v>0</v>
      </c>
      <c r="D268" s="159" t="s">
        <v>166</v>
      </c>
      <c r="E268" s="161"/>
      <c r="F268" s="244"/>
    </row>
    <row r="269" spans="1:6" s="73" customFormat="1" hidden="1" x14ac:dyDescent="0.3">
      <c r="A269" s="242"/>
      <c r="B269" s="242"/>
      <c r="C269" s="160">
        <v>0</v>
      </c>
      <c r="D269" s="167" t="s">
        <v>166</v>
      </c>
      <c r="E269" s="161"/>
      <c r="F269" s="246"/>
    </row>
    <row r="270" spans="1:6" s="73" customFormat="1" hidden="1" x14ac:dyDescent="0.3">
      <c r="A270" s="242"/>
      <c r="B270" s="242"/>
      <c r="C270" s="160">
        <v>0</v>
      </c>
      <c r="D270" s="159" t="s">
        <v>166</v>
      </c>
      <c r="E270" s="161"/>
      <c r="F270" s="244"/>
    </row>
    <row r="271" spans="1:6" s="73" customFormat="1" x14ac:dyDescent="0.3">
      <c r="A271" s="138"/>
      <c r="B271" s="138"/>
      <c r="C271" s="168">
        <v>0</v>
      </c>
      <c r="D271" s="159" t="s">
        <v>166</v>
      </c>
    </row>
    <row r="272" spans="1:6" s="73" customFormat="1" x14ac:dyDescent="0.3">
      <c r="A272" s="78"/>
      <c r="B272" s="169" t="s">
        <v>167</v>
      </c>
      <c r="C272" s="170">
        <f>ROUND(SUBTOTAL(109,C141:C271),2)</f>
        <v>0</v>
      </c>
      <c r="D272" s="171" t="s">
        <v>166</v>
      </c>
      <c r="F272" s="244" t="s">
        <v>165</v>
      </c>
    </row>
    <row r="273" spans="1:14" x14ac:dyDescent="0.3">
      <c r="D273" s="172" t="s">
        <v>158</v>
      </c>
    </row>
    <row r="274" spans="1:14" x14ac:dyDescent="0.3">
      <c r="B274" s="169" t="s">
        <v>168</v>
      </c>
      <c r="C274" s="170">
        <f>+C272+C140</f>
        <v>0</v>
      </c>
      <c r="D274" t="s">
        <v>158</v>
      </c>
      <c r="F274" s="78" t="s">
        <v>169</v>
      </c>
    </row>
    <row r="275" spans="1:14" s="73" customFormat="1" x14ac:dyDescent="0.3">
      <c r="A275"/>
      <c r="B275"/>
      <c r="C275"/>
      <c r="D275" s="173" t="s">
        <v>158</v>
      </c>
    </row>
    <row r="276" spans="1:14" s="73" customFormat="1" x14ac:dyDescent="0.3">
      <c r="A276" s="174" t="s">
        <v>170</v>
      </c>
      <c r="B276" s="67"/>
      <c r="C276" s="68"/>
      <c r="D276" s="172" t="s">
        <v>163</v>
      </c>
      <c r="F276" s="79" t="s">
        <v>171</v>
      </c>
    </row>
    <row r="277" spans="1:14" s="73" customFormat="1" ht="45" customHeight="1" x14ac:dyDescent="0.3">
      <c r="A277" s="357"/>
      <c r="B277" s="358"/>
      <c r="C277" s="359"/>
      <c r="D277" t="s">
        <v>163</v>
      </c>
      <c r="F277" s="360" t="s">
        <v>172</v>
      </c>
      <c r="G277" s="360"/>
      <c r="H277" s="360"/>
      <c r="I277" s="360"/>
      <c r="J277" s="360"/>
      <c r="K277" s="360"/>
      <c r="L277" s="360"/>
      <c r="M277" s="360"/>
      <c r="N277" s="360"/>
    </row>
    <row r="278" spans="1:14" x14ac:dyDescent="0.3">
      <c r="D278" t="s">
        <v>166</v>
      </c>
    </row>
    <row r="279" spans="1:14" s="73" customFormat="1" x14ac:dyDescent="0.3">
      <c r="A279" s="174" t="s">
        <v>173</v>
      </c>
      <c r="B279" s="69"/>
      <c r="C279" s="71"/>
      <c r="D279" t="s">
        <v>166</v>
      </c>
      <c r="F279" s="79" t="s">
        <v>171</v>
      </c>
    </row>
    <row r="280" spans="1:14" s="73" customFormat="1" ht="45" customHeight="1" x14ac:dyDescent="0.3">
      <c r="A280" s="357"/>
      <c r="B280" s="358"/>
      <c r="C280" s="359"/>
      <c r="D280" t="s">
        <v>166</v>
      </c>
      <c r="F280" s="360" t="s">
        <v>172</v>
      </c>
      <c r="G280" s="360"/>
      <c r="H280" s="360"/>
      <c r="I280" s="360"/>
      <c r="J280" s="360"/>
      <c r="K280" s="360"/>
      <c r="L280" s="360"/>
      <c r="M280" s="360"/>
      <c r="N280" s="360"/>
    </row>
    <row r="282" spans="1:14" ht="13.5" customHeight="1" x14ac:dyDescent="0.3">
      <c r="C282" s="175"/>
    </row>
  </sheetData>
  <sheetProtection algorithmName="SHA-512" hashValue="X+Kkw3HqPYE+Jlb9PFci4wQD50pja+keZfbZA2Mn5/eF2BeBYyVl93AzHt+XlxK53IdD5ksJrdO91AbkX7isoQ==" saltValue="Kj0CRP6xG34DdOU3hQdGgA==" spinCount="100000" sheet="1" formatCells="0" formatRows="0" sort="0"/>
  <autoFilter ref="D1:D465" xr:uid="{00000000-0001-0000-0700-000000000000}"/>
  <mergeCells count="6">
    <mergeCell ref="A1:B1"/>
    <mergeCell ref="A2:C2"/>
    <mergeCell ref="A277:C277"/>
    <mergeCell ref="F277:N277"/>
    <mergeCell ref="A280:C280"/>
    <mergeCell ref="F280:N280"/>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B13CAFA1-2025-4D5F-BFB3-4AAF6B819A3E}">
            <xm:f>Categories!$A$2=FALSE</xm:f>
            <x14:dxf>
              <fill>
                <patternFill>
                  <bgColor theme="0" tint="-0.34998626667073579"/>
                </patternFill>
              </fill>
            </x14:dxf>
          </x14:cfRule>
          <xm:sqref>A1:C280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30F0-331C-4B76-8D8A-41C431B453C4}">
  <sheetPr>
    <pageSetUpPr fitToPage="1"/>
  </sheetPr>
  <dimension ref="A1:N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09375" defaultRowHeight="14.4" x14ac:dyDescent="0.3"/>
  <cols>
    <col min="1" max="2" width="54.33203125" customWidth="1"/>
    <col min="3" max="3" width="18.5546875" customWidth="1"/>
    <col min="4" max="4" width="17" hidden="1" customWidth="1"/>
    <col min="5" max="5" width="3.33203125" customWidth="1"/>
  </cols>
  <sheetData>
    <row r="1" spans="1:6" ht="26.25" customHeight="1" x14ac:dyDescent="0.3">
      <c r="A1" s="356" t="s">
        <v>155</v>
      </c>
      <c r="B1" s="356"/>
      <c r="C1" s="3">
        <f>+'Section A'!$B$2</f>
        <v>0</v>
      </c>
      <c r="D1" t="s">
        <v>156</v>
      </c>
    </row>
    <row r="2" spans="1:6" ht="52.5" customHeight="1" x14ac:dyDescent="0.3">
      <c r="A2" s="361" t="s">
        <v>174</v>
      </c>
      <c r="B2" s="361"/>
      <c r="C2" s="361"/>
      <c r="D2" s="241" t="s">
        <v>158</v>
      </c>
      <c r="E2" s="176"/>
      <c r="F2" s="176"/>
    </row>
    <row r="3" spans="1:6" x14ac:dyDescent="0.3">
      <c r="A3" s="176"/>
      <c r="B3" s="176"/>
      <c r="C3" s="176"/>
      <c r="D3" s="6" t="s">
        <v>158</v>
      </c>
      <c r="E3" s="176"/>
      <c r="F3" s="176"/>
    </row>
    <row r="4" spans="1:6" x14ac:dyDescent="0.3">
      <c r="A4" s="135" t="s">
        <v>159</v>
      </c>
      <c r="B4" s="155" t="s">
        <v>160</v>
      </c>
      <c r="C4" s="155" t="s">
        <v>161</v>
      </c>
      <c r="D4" s="158" t="s">
        <v>158</v>
      </c>
      <c r="E4" s="6"/>
      <c r="F4" s="6"/>
    </row>
    <row r="5" spans="1:6" s="73" customFormat="1" x14ac:dyDescent="0.3">
      <c r="A5" s="177"/>
      <c r="B5" s="177"/>
      <c r="C5" s="166">
        <v>0</v>
      </c>
      <c r="D5" s="159" t="s">
        <v>163</v>
      </c>
      <c r="E5" s="72"/>
      <c r="F5" s="72"/>
    </row>
    <row r="6" spans="1:6" s="73" customFormat="1" x14ac:dyDescent="0.3">
      <c r="A6" s="177"/>
      <c r="B6" s="177"/>
      <c r="C6" s="166">
        <v>0</v>
      </c>
      <c r="D6" s="159" t="s">
        <v>163</v>
      </c>
      <c r="E6" s="72"/>
      <c r="F6" s="246"/>
    </row>
    <row r="7" spans="1:6" s="73" customFormat="1" x14ac:dyDescent="0.3">
      <c r="A7" s="177"/>
      <c r="B7" s="177"/>
      <c r="C7" s="166">
        <v>0</v>
      </c>
      <c r="D7" s="159" t="s">
        <v>163</v>
      </c>
      <c r="E7" s="72"/>
      <c r="F7" s="242"/>
    </row>
    <row r="8" spans="1:6" s="73" customFormat="1" hidden="1" x14ac:dyDescent="0.3">
      <c r="A8" s="177"/>
      <c r="B8" s="177"/>
      <c r="C8" s="166">
        <v>0</v>
      </c>
      <c r="D8" s="159" t="s">
        <v>163</v>
      </c>
      <c r="E8" s="72"/>
      <c r="F8" s="246"/>
    </row>
    <row r="9" spans="1:6" s="73" customFormat="1" hidden="1" x14ac:dyDescent="0.3">
      <c r="A9" s="177"/>
      <c r="B9" s="177"/>
      <c r="C9" s="166">
        <v>0</v>
      </c>
      <c r="D9" s="159" t="s">
        <v>163</v>
      </c>
      <c r="E9" s="72"/>
      <c r="F9" s="242"/>
    </row>
    <row r="10" spans="1:6" s="73" customFormat="1" hidden="1" x14ac:dyDescent="0.3">
      <c r="A10" s="177"/>
      <c r="B10" s="177"/>
      <c r="C10" s="166">
        <v>0</v>
      </c>
      <c r="D10" s="159" t="s">
        <v>163</v>
      </c>
      <c r="E10" s="72"/>
      <c r="F10" s="246"/>
    </row>
    <row r="11" spans="1:6" s="73" customFormat="1" hidden="1" x14ac:dyDescent="0.3">
      <c r="A11" s="177"/>
      <c r="B11" s="177"/>
      <c r="C11" s="166">
        <v>0</v>
      </c>
      <c r="D11" s="159" t="s">
        <v>163</v>
      </c>
      <c r="E11" s="72"/>
      <c r="F11" s="242"/>
    </row>
    <row r="12" spans="1:6" s="73" customFormat="1" hidden="1" x14ac:dyDescent="0.3">
      <c r="A12" s="177"/>
      <c r="B12" s="177"/>
      <c r="C12" s="166">
        <v>0</v>
      </c>
      <c r="D12" s="159" t="s">
        <v>163</v>
      </c>
      <c r="E12" s="72"/>
      <c r="F12" s="246"/>
    </row>
    <row r="13" spans="1:6" s="73" customFormat="1" hidden="1" x14ac:dyDescent="0.3">
      <c r="A13" s="177"/>
      <c r="B13" s="177"/>
      <c r="C13" s="166">
        <v>0</v>
      </c>
      <c r="D13" s="159" t="s">
        <v>163</v>
      </c>
      <c r="E13" s="72"/>
      <c r="F13" s="242"/>
    </row>
    <row r="14" spans="1:6" s="73" customFormat="1" hidden="1" x14ac:dyDescent="0.3">
      <c r="A14" s="177"/>
      <c r="B14" s="177"/>
      <c r="C14" s="166">
        <v>0</v>
      </c>
      <c r="D14" s="159" t="s">
        <v>163</v>
      </c>
      <c r="E14" s="72"/>
      <c r="F14" s="246"/>
    </row>
    <row r="15" spans="1:6" s="73" customFormat="1" hidden="1" x14ac:dyDescent="0.3">
      <c r="A15" s="177"/>
      <c r="B15" s="177"/>
      <c r="C15" s="166">
        <v>0</v>
      </c>
      <c r="D15" s="159" t="s">
        <v>163</v>
      </c>
      <c r="E15" s="72"/>
      <c r="F15" s="242"/>
    </row>
    <row r="16" spans="1:6" s="73" customFormat="1" hidden="1" x14ac:dyDescent="0.3">
      <c r="A16" s="177"/>
      <c r="B16" s="177"/>
      <c r="C16" s="166">
        <v>0</v>
      </c>
      <c r="D16" s="159" t="s">
        <v>163</v>
      </c>
      <c r="E16" s="72"/>
      <c r="F16" s="246"/>
    </row>
    <row r="17" spans="1:6" s="73" customFormat="1" hidden="1" x14ac:dyDescent="0.3">
      <c r="A17" s="177"/>
      <c r="B17" s="177"/>
      <c r="C17" s="166">
        <v>0</v>
      </c>
      <c r="D17" s="159" t="s">
        <v>163</v>
      </c>
      <c r="E17" s="72"/>
      <c r="F17" s="242"/>
    </row>
    <row r="18" spans="1:6" s="73" customFormat="1" hidden="1" x14ac:dyDescent="0.3">
      <c r="A18" s="177"/>
      <c r="B18" s="177"/>
      <c r="C18" s="166">
        <v>0</v>
      </c>
      <c r="D18" s="159" t="s">
        <v>163</v>
      </c>
      <c r="E18" s="72"/>
      <c r="F18" s="246"/>
    </row>
    <row r="19" spans="1:6" s="73" customFormat="1" hidden="1" x14ac:dyDescent="0.3">
      <c r="A19" s="177"/>
      <c r="B19" s="177"/>
      <c r="C19" s="166">
        <v>0</v>
      </c>
      <c r="D19" s="159" t="s">
        <v>163</v>
      </c>
      <c r="E19" s="72"/>
      <c r="F19" s="242"/>
    </row>
    <row r="20" spans="1:6" s="73" customFormat="1" hidden="1" x14ac:dyDescent="0.3">
      <c r="A20" s="177"/>
      <c r="B20" s="177"/>
      <c r="C20" s="166">
        <v>0</v>
      </c>
      <c r="D20" s="159" t="s">
        <v>163</v>
      </c>
      <c r="E20" s="72"/>
      <c r="F20" s="246"/>
    </row>
    <row r="21" spans="1:6" s="73" customFormat="1" hidden="1" x14ac:dyDescent="0.3">
      <c r="A21" s="177"/>
      <c r="B21" s="177"/>
      <c r="C21" s="166">
        <v>0</v>
      </c>
      <c r="D21" s="159" t="s">
        <v>163</v>
      </c>
      <c r="E21" s="72"/>
      <c r="F21" s="242"/>
    </row>
    <row r="22" spans="1:6" s="73" customFormat="1" hidden="1" x14ac:dyDescent="0.3">
      <c r="A22" s="177"/>
      <c r="B22" s="177"/>
      <c r="C22" s="166">
        <v>0</v>
      </c>
      <c r="D22" s="159" t="s">
        <v>163</v>
      </c>
      <c r="E22" s="72"/>
      <c r="F22" s="246"/>
    </row>
    <row r="23" spans="1:6" s="73" customFormat="1" hidden="1" x14ac:dyDescent="0.3">
      <c r="A23" s="177"/>
      <c r="B23" s="177"/>
      <c r="C23" s="166">
        <v>0</v>
      </c>
      <c r="D23" s="159" t="s">
        <v>163</v>
      </c>
      <c r="E23" s="72"/>
      <c r="F23" s="242"/>
    </row>
    <row r="24" spans="1:6" s="73" customFormat="1" hidden="1" x14ac:dyDescent="0.3">
      <c r="A24" s="177"/>
      <c r="B24" s="177"/>
      <c r="C24" s="166">
        <v>0</v>
      </c>
      <c r="D24" s="159" t="s">
        <v>163</v>
      </c>
      <c r="E24" s="72"/>
      <c r="F24" s="246"/>
    </row>
    <row r="25" spans="1:6" s="73" customFormat="1" hidden="1" x14ac:dyDescent="0.3">
      <c r="A25" s="177"/>
      <c r="B25" s="177"/>
      <c r="C25" s="166">
        <v>0</v>
      </c>
      <c r="D25" s="159" t="s">
        <v>163</v>
      </c>
      <c r="E25" s="72"/>
      <c r="F25" s="242"/>
    </row>
    <row r="26" spans="1:6" s="73" customFormat="1" hidden="1" x14ac:dyDescent="0.3">
      <c r="A26" s="177"/>
      <c r="B26" s="177"/>
      <c r="C26" s="166">
        <v>0</v>
      </c>
      <c r="D26" s="159" t="s">
        <v>163</v>
      </c>
      <c r="E26" s="72"/>
      <c r="F26" s="246"/>
    </row>
    <row r="27" spans="1:6" s="73" customFormat="1" hidden="1" x14ac:dyDescent="0.3">
      <c r="A27" s="177"/>
      <c r="B27" s="177"/>
      <c r="C27" s="166">
        <v>0</v>
      </c>
      <c r="D27" s="159" t="s">
        <v>163</v>
      </c>
      <c r="E27" s="72"/>
      <c r="F27" s="242"/>
    </row>
    <row r="28" spans="1:6" s="73" customFormat="1" hidden="1" x14ac:dyDescent="0.3">
      <c r="A28" s="177"/>
      <c r="B28" s="177"/>
      <c r="C28" s="166">
        <v>0</v>
      </c>
      <c r="D28" s="159" t="s">
        <v>163</v>
      </c>
      <c r="E28" s="72"/>
      <c r="F28" s="246"/>
    </row>
    <row r="29" spans="1:6" s="73" customFormat="1" hidden="1" x14ac:dyDescent="0.3">
      <c r="A29" s="177"/>
      <c r="B29" s="177"/>
      <c r="C29" s="166">
        <v>0</v>
      </c>
      <c r="D29" s="159" t="s">
        <v>163</v>
      </c>
      <c r="E29" s="72"/>
      <c r="F29" s="242"/>
    </row>
    <row r="30" spans="1:6" s="73" customFormat="1" hidden="1" x14ac:dyDescent="0.3">
      <c r="A30" s="177"/>
      <c r="B30" s="177"/>
      <c r="C30" s="166">
        <v>0</v>
      </c>
      <c r="D30" s="159" t="s">
        <v>163</v>
      </c>
      <c r="E30" s="72"/>
      <c r="F30" s="246"/>
    </row>
    <row r="31" spans="1:6" s="73" customFormat="1" hidden="1" x14ac:dyDescent="0.3">
      <c r="A31" s="177"/>
      <c r="B31" s="177"/>
      <c r="C31" s="166">
        <v>0</v>
      </c>
      <c r="D31" s="159" t="s">
        <v>163</v>
      </c>
      <c r="E31" s="72"/>
      <c r="F31" s="242"/>
    </row>
    <row r="32" spans="1:6" s="73" customFormat="1" hidden="1" x14ac:dyDescent="0.3">
      <c r="A32" s="177"/>
      <c r="B32" s="177"/>
      <c r="C32" s="166">
        <v>0</v>
      </c>
      <c r="D32" s="159" t="s">
        <v>163</v>
      </c>
      <c r="E32" s="72"/>
      <c r="F32" s="246"/>
    </row>
    <row r="33" spans="1:6" s="73" customFormat="1" hidden="1" x14ac:dyDescent="0.3">
      <c r="A33" s="177"/>
      <c r="B33" s="177"/>
      <c r="C33" s="166">
        <v>0</v>
      </c>
      <c r="D33" s="159" t="s">
        <v>163</v>
      </c>
      <c r="E33" s="72"/>
      <c r="F33" s="242"/>
    </row>
    <row r="34" spans="1:6" s="73" customFormat="1" hidden="1" x14ac:dyDescent="0.3">
      <c r="A34" s="177"/>
      <c r="B34" s="177"/>
      <c r="C34" s="166">
        <v>0</v>
      </c>
      <c r="D34" s="159" t="s">
        <v>163</v>
      </c>
      <c r="E34" s="72"/>
      <c r="F34" s="246"/>
    </row>
    <row r="35" spans="1:6" s="73" customFormat="1" hidden="1" x14ac:dyDescent="0.3">
      <c r="A35" s="177"/>
      <c r="B35" s="177"/>
      <c r="C35" s="166">
        <v>0</v>
      </c>
      <c r="D35" s="159" t="s">
        <v>163</v>
      </c>
      <c r="E35" s="72"/>
      <c r="F35" s="242"/>
    </row>
    <row r="36" spans="1:6" s="73" customFormat="1" hidden="1" x14ac:dyDescent="0.3">
      <c r="A36" s="177"/>
      <c r="B36" s="177"/>
      <c r="C36" s="166">
        <v>0</v>
      </c>
      <c r="D36" s="159" t="s">
        <v>163</v>
      </c>
      <c r="E36" s="72"/>
      <c r="F36" s="246"/>
    </row>
    <row r="37" spans="1:6" s="73" customFormat="1" hidden="1" x14ac:dyDescent="0.3">
      <c r="A37" s="177"/>
      <c r="B37" s="177"/>
      <c r="C37" s="166">
        <v>0</v>
      </c>
      <c r="D37" s="159" t="s">
        <v>163</v>
      </c>
      <c r="E37" s="72"/>
      <c r="F37" s="242"/>
    </row>
    <row r="38" spans="1:6" s="73" customFormat="1" hidden="1" x14ac:dyDescent="0.3">
      <c r="A38" s="177"/>
      <c r="B38" s="177"/>
      <c r="C38" s="166">
        <v>0</v>
      </c>
      <c r="D38" s="159" t="s">
        <v>163</v>
      </c>
      <c r="E38" s="72"/>
      <c r="F38" s="246"/>
    </row>
    <row r="39" spans="1:6" s="73" customFormat="1" hidden="1" x14ac:dyDescent="0.3">
      <c r="A39" s="177"/>
      <c r="B39" s="177"/>
      <c r="C39" s="166">
        <v>0</v>
      </c>
      <c r="D39" s="159" t="s">
        <v>163</v>
      </c>
      <c r="E39" s="72"/>
      <c r="F39" s="242"/>
    </row>
    <row r="40" spans="1:6" s="73" customFormat="1" hidden="1" x14ac:dyDescent="0.3">
      <c r="A40" s="177"/>
      <c r="B40" s="177"/>
      <c r="C40" s="166">
        <v>0</v>
      </c>
      <c r="D40" s="159" t="s">
        <v>163</v>
      </c>
      <c r="E40" s="72"/>
      <c r="F40" s="246"/>
    </row>
    <row r="41" spans="1:6" s="73" customFormat="1" hidden="1" x14ac:dyDescent="0.3">
      <c r="A41" s="177"/>
      <c r="B41" s="177"/>
      <c r="C41" s="166">
        <v>0</v>
      </c>
      <c r="D41" s="159" t="s">
        <v>163</v>
      </c>
      <c r="E41" s="72"/>
      <c r="F41" s="242"/>
    </row>
    <row r="42" spans="1:6" s="73" customFormat="1" hidden="1" x14ac:dyDescent="0.3">
      <c r="A42" s="177"/>
      <c r="B42" s="177"/>
      <c r="C42" s="166">
        <v>0</v>
      </c>
      <c r="D42" s="159" t="s">
        <v>163</v>
      </c>
      <c r="E42" s="72"/>
      <c r="F42" s="246"/>
    </row>
    <row r="43" spans="1:6" s="73" customFormat="1" hidden="1" x14ac:dyDescent="0.3">
      <c r="A43" s="177"/>
      <c r="B43" s="177"/>
      <c r="C43" s="166">
        <v>0</v>
      </c>
      <c r="D43" s="159" t="s">
        <v>163</v>
      </c>
      <c r="E43" s="72"/>
      <c r="F43" s="242"/>
    </row>
    <row r="44" spans="1:6" s="73" customFormat="1" hidden="1" x14ac:dyDescent="0.3">
      <c r="A44" s="177"/>
      <c r="B44" s="177"/>
      <c r="C44" s="166">
        <v>0</v>
      </c>
      <c r="D44" s="159" t="s">
        <v>163</v>
      </c>
      <c r="E44" s="72"/>
      <c r="F44" s="246"/>
    </row>
    <row r="45" spans="1:6" s="73" customFormat="1" hidden="1" x14ac:dyDescent="0.3">
      <c r="A45" s="177"/>
      <c r="B45" s="177"/>
      <c r="C45" s="166">
        <v>0</v>
      </c>
      <c r="D45" s="159" t="s">
        <v>163</v>
      </c>
      <c r="E45" s="72"/>
      <c r="F45" s="242"/>
    </row>
    <row r="46" spans="1:6" s="73" customFormat="1" hidden="1" x14ac:dyDescent="0.3">
      <c r="A46" s="177"/>
      <c r="B46" s="177"/>
      <c r="C46" s="166">
        <v>0</v>
      </c>
      <c r="D46" s="159" t="s">
        <v>163</v>
      </c>
      <c r="E46" s="72"/>
      <c r="F46" s="246"/>
    </row>
    <row r="47" spans="1:6" s="73" customFormat="1" hidden="1" x14ac:dyDescent="0.3">
      <c r="A47" s="177"/>
      <c r="B47" s="177"/>
      <c r="C47" s="166">
        <v>0</v>
      </c>
      <c r="D47" s="159" t="s">
        <v>163</v>
      </c>
      <c r="E47" s="72"/>
      <c r="F47" s="242"/>
    </row>
    <row r="48" spans="1:6" s="73" customFormat="1" hidden="1" x14ac:dyDescent="0.3">
      <c r="A48" s="177"/>
      <c r="B48" s="177"/>
      <c r="C48" s="166">
        <v>0</v>
      </c>
      <c r="D48" s="159" t="s">
        <v>163</v>
      </c>
      <c r="E48" s="72"/>
      <c r="F48" s="246"/>
    </row>
    <row r="49" spans="1:6" s="73" customFormat="1" hidden="1" x14ac:dyDescent="0.3">
      <c r="A49" s="177"/>
      <c r="B49" s="177"/>
      <c r="C49" s="166">
        <v>0</v>
      </c>
      <c r="D49" s="159" t="s">
        <v>163</v>
      </c>
      <c r="E49" s="72"/>
      <c r="F49" s="242"/>
    </row>
    <row r="50" spans="1:6" s="73" customFormat="1" hidden="1" x14ac:dyDescent="0.3">
      <c r="A50" s="177"/>
      <c r="B50" s="177"/>
      <c r="C50" s="166">
        <v>0</v>
      </c>
      <c r="D50" s="159" t="s">
        <v>163</v>
      </c>
      <c r="E50" s="72"/>
      <c r="F50" s="246"/>
    </row>
    <row r="51" spans="1:6" s="73" customFormat="1" hidden="1" x14ac:dyDescent="0.3">
      <c r="A51" s="177"/>
      <c r="B51" s="177"/>
      <c r="C51" s="166">
        <v>0</v>
      </c>
      <c r="D51" s="159" t="s">
        <v>163</v>
      </c>
      <c r="E51" s="72"/>
      <c r="F51" s="242"/>
    </row>
    <row r="52" spans="1:6" s="73" customFormat="1" hidden="1" x14ac:dyDescent="0.3">
      <c r="A52" s="177"/>
      <c r="B52" s="177"/>
      <c r="C52" s="166">
        <v>0</v>
      </c>
      <c r="D52" s="159" t="s">
        <v>163</v>
      </c>
      <c r="E52" s="72"/>
      <c r="F52" s="246"/>
    </row>
    <row r="53" spans="1:6" s="73" customFormat="1" hidden="1" x14ac:dyDescent="0.3">
      <c r="A53" s="177"/>
      <c r="B53" s="177"/>
      <c r="C53" s="166">
        <v>0</v>
      </c>
      <c r="D53" s="159" t="s">
        <v>163</v>
      </c>
      <c r="E53" s="72"/>
      <c r="F53" s="242"/>
    </row>
    <row r="54" spans="1:6" s="73" customFormat="1" hidden="1" x14ac:dyDescent="0.3">
      <c r="A54" s="177"/>
      <c r="B54" s="177"/>
      <c r="C54" s="166">
        <v>0</v>
      </c>
      <c r="D54" s="159" t="s">
        <v>163</v>
      </c>
      <c r="E54" s="72"/>
      <c r="F54" s="246"/>
    </row>
    <row r="55" spans="1:6" s="73" customFormat="1" hidden="1" x14ac:dyDescent="0.3">
      <c r="A55" s="177"/>
      <c r="B55" s="177"/>
      <c r="C55" s="166">
        <v>0</v>
      </c>
      <c r="D55" s="159" t="s">
        <v>163</v>
      </c>
      <c r="E55" s="72"/>
      <c r="F55" s="242"/>
    </row>
    <row r="56" spans="1:6" s="73" customFormat="1" hidden="1" x14ac:dyDescent="0.3">
      <c r="A56" s="177"/>
      <c r="B56" s="177"/>
      <c r="C56" s="166">
        <v>0</v>
      </c>
      <c r="D56" s="159" t="s">
        <v>163</v>
      </c>
      <c r="E56" s="72"/>
      <c r="F56" s="246"/>
    </row>
    <row r="57" spans="1:6" s="73" customFormat="1" hidden="1" x14ac:dyDescent="0.3">
      <c r="A57" s="177"/>
      <c r="B57" s="177"/>
      <c r="C57" s="166">
        <v>0</v>
      </c>
      <c r="D57" s="159" t="s">
        <v>163</v>
      </c>
      <c r="E57" s="72"/>
      <c r="F57" s="242"/>
    </row>
    <row r="58" spans="1:6" s="73" customFormat="1" hidden="1" x14ac:dyDescent="0.3">
      <c r="A58" s="177"/>
      <c r="B58" s="177"/>
      <c r="C58" s="166">
        <v>0</v>
      </c>
      <c r="D58" s="159" t="s">
        <v>163</v>
      </c>
      <c r="E58" s="72"/>
      <c r="F58" s="246"/>
    </row>
    <row r="59" spans="1:6" s="73" customFormat="1" hidden="1" x14ac:dyDescent="0.3">
      <c r="A59" s="177"/>
      <c r="B59" s="177"/>
      <c r="C59" s="166">
        <v>0</v>
      </c>
      <c r="D59" s="159" t="s">
        <v>163</v>
      </c>
      <c r="E59" s="72"/>
      <c r="F59" s="242"/>
    </row>
    <row r="60" spans="1:6" s="73" customFormat="1" hidden="1" x14ac:dyDescent="0.3">
      <c r="A60" s="177"/>
      <c r="B60" s="177"/>
      <c r="C60" s="166">
        <v>0</v>
      </c>
      <c r="D60" s="159" t="s">
        <v>163</v>
      </c>
      <c r="E60" s="72"/>
      <c r="F60" s="246"/>
    </row>
    <row r="61" spans="1:6" s="73" customFormat="1" hidden="1" x14ac:dyDescent="0.3">
      <c r="A61" s="177"/>
      <c r="B61" s="177"/>
      <c r="C61" s="166">
        <v>0</v>
      </c>
      <c r="D61" s="159" t="s">
        <v>163</v>
      </c>
      <c r="E61" s="72"/>
      <c r="F61" s="242"/>
    </row>
    <row r="62" spans="1:6" s="73" customFormat="1" hidden="1" x14ac:dyDescent="0.3">
      <c r="A62" s="177"/>
      <c r="B62" s="177"/>
      <c r="C62" s="166">
        <v>0</v>
      </c>
      <c r="D62" s="159" t="s">
        <v>163</v>
      </c>
      <c r="E62" s="72"/>
      <c r="F62" s="246"/>
    </row>
    <row r="63" spans="1:6" s="73" customFormat="1" hidden="1" x14ac:dyDescent="0.3">
      <c r="A63" s="177"/>
      <c r="B63" s="177"/>
      <c r="C63" s="166">
        <v>0</v>
      </c>
      <c r="D63" s="159" t="s">
        <v>163</v>
      </c>
      <c r="E63" s="72"/>
      <c r="F63" s="242"/>
    </row>
    <row r="64" spans="1:6" s="73" customFormat="1" hidden="1" x14ac:dyDescent="0.3">
      <c r="A64" s="177"/>
      <c r="B64" s="177"/>
      <c r="C64" s="166">
        <v>0</v>
      </c>
      <c r="D64" s="159" t="s">
        <v>163</v>
      </c>
      <c r="E64" s="72"/>
      <c r="F64" s="246"/>
    </row>
    <row r="65" spans="1:6" s="73" customFormat="1" hidden="1" x14ac:dyDescent="0.3">
      <c r="A65" s="177"/>
      <c r="B65" s="177"/>
      <c r="C65" s="166">
        <v>0</v>
      </c>
      <c r="D65" s="159" t="s">
        <v>163</v>
      </c>
      <c r="E65" s="72"/>
      <c r="F65" s="242"/>
    </row>
    <row r="66" spans="1:6" s="73" customFormat="1" hidden="1" x14ac:dyDescent="0.3">
      <c r="A66" s="177"/>
      <c r="B66" s="177"/>
      <c r="C66" s="166">
        <v>0</v>
      </c>
      <c r="D66" s="159" t="s">
        <v>163</v>
      </c>
      <c r="E66" s="72"/>
      <c r="F66" s="246"/>
    </row>
    <row r="67" spans="1:6" s="73" customFormat="1" hidden="1" x14ac:dyDescent="0.3">
      <c r="A67" s="177"/>
      <c r="B67" s="177"/>
      <c r="C67" s="166">
        <v>0</v>
      </c>
      <c r="D67" s="159" t="s">
        <v>163</v>
      </c>
      <c r="E67" s="72"/>
      <c r="F67" s="242"/>
    </row>
    <row r="68" spans="1:6" s="73" customFormat="1" hidden="1" x14ac:dyDescent="0.3">
      <c r="A68" s="177"/>
      <c r="B68" s="177"/>
      <c r="C68" s="166">
        <v>0</v>
      </c>
      <c r="D68" s="159" t="s">
        <v>163</v>
      </c>
      <c r="E68" s="72"/>
      <c r="F68" s="246"/>
    </row>
    <row r="69" spans="1:6" s="73" customFormat="1" hidden="1" x14ac:dyDescent="0.3">
      <c r="A69" s="177"/>
      <c r="B69" s="177"/>
      <c r="C69" s="166">
        <v>0</v>
      </c>
      <c r="D69" s="159" t="s">
        <v>163</v>
      </c>
      <c r="E69" s="72"/>
      <c r="F69" s="242"/>
    </row>
    <row r="70" spans="1:6" s="73" customFormat="1" hidden="1" x14ac:dyDescent="0.3">
      <c r="A70" s="177"/>
      <c r="B70" s="177"/>
      <c r="C70" s="166">
        <v>0</v>
      </c>
      <c r="D70" s="159" t="s">
        <v>163</v>
      </c>
      <c r="E70" s="72"/>
      <c r="F70" s="246"/>
    </row>
    <row r="71" spans="1:6" s="73" customFormat="1" hidden="1" x14ac:dyDescent="0.3">
      <c r="A71" s="177"/>
      <c r="B71" s="177"/>
      <c r="C71" s="166">
        <v>0</v>
      </c>
      <c r="D71" s="159" t="s">
        <v>163</v>
      </c>
      <c r="E71" s="72"/>
      <c r="F71" s="242"/>
    </row>
    <row r="72" spans="1:6" s="73" customFormat="1" hidden="1" x14ac:dyDescent="0.3">
      <c r="A72" s="177"/>
      <c r="B72" s="177"/>
      <c r="C72" s="166">
        <v>0</v>
      </c>
      <c r="D72" s="159" t="s">
        <v>163</v>
      </c>
      <c r="E72" s="72"/>
      <c r="F72" s="246"/>
    </row>
    <row r="73" spans="1:6" s="73" customFormat="1" hidden="1" x14ac:dyDescent="0.3">
      <c r="A73" s="177"/>
      <c r="B73" s="177"/>
      <c r="C73" s="166">
        <v>0</v>
      </c>
      <c r="D73" s="159" t="s">
        <v>163</v>
      </c>
      <c r="E73" s="72"/>
      <c r="F73" s="242"/>
    </row>
    <row r="74" spans="1:6" s="73" customFormat="1" hidden="1" x14ac:dyDescent="0.3">
      <c r="A74" s="177"/>
      <c r="B74" s="177"/>
      <c r="C74" s="166">
        <v>0</v>
      </c>
      <c r="D74" s="159" t="s">
        <v>163</v>
      </c>
      <c r="E74" s="72"/>
      <c r="F74" s="246"/>
    </row>
    <row r="75" spans="1:6" s="73" customFormat="1" hidden="1" x14ac:dyDescent="0.3">
      <c r="A75" s="177"/>
      <c r="B75" s="177"/>
      <c r="C75" s="166">
        <v>0</v>
      </c>
      <c r="D75" s="159" t="s">
        <v>163</v>
      </c>
      <c r="E75" s="72"/>
      <c r="F75" s="242"/>
    </row>
    <row r="76" spans="1:6" s="73" customFormat="1" hidden="1" x14ac:dyDescent="0.3">
      <c r="A76" s="177"/>
      <c r="B76" s="177"/>
      <c r="C76" s="166">
        <v>0</v>
      </c>
      <c r="D76" s="159" t="s">
        <v>163</v>
      </c>
      <c r="E76" s="72"/>
      <c r="F76" s="246"/>
    </row>
    <row r="77" spans="1:6" s="73" customFormat="1" hidden="1" x14ac:dyDescent="0.3">
      <c r="A77" s="177"/>
      <c r="B77" s="177"/>
      <c r="C77" s="166">
        <v>0</v>
      </c>
      <c r="D77" s="159" t="s">
        <v>163</v>
      </c>
      <c r="E77" s="72"/>
      <c r="F77" s="242"/>
    </row>
    <row r="78" spans="1:6" s="73" customFormat="1" hidden="1" x14ac:dyDescent="0.3">
      <c r="A78" s="177"/>
      <c r="B78" s="177"/>
      <c r="C78" s="166">
        <v>0</v>
      </c>
      <c r="D78" s="159" t="s">
        <v>163</v>
      </c>
      <c r="E78" s="72"/>
      <c r="F78" s="246"/>
    </row>
    <row r="79" spans="1:6" s="73" customFormat="1" hidden="1" x14ac:dyDescent="0.3">
      <c r="A79" s="177"/>
      <c r="B79" s="177"/>
      <c r="C79" s="166">
        <v>0</v>
      </c>
      <c r="D79" s="159" t="s">
        <v>163</v>
      </c>
      <c r="E79" s="72"/>
      <c r="F79" s="242"/>
    </row>
    <row r="80" spans="1:6" s="73" customFormat="1" hidden="1" x14ac:dyDescent="0.3">
      <c r="A80" s="177"/>
      <c r="B80" s="177"/>
      <c r="C80" s="166">
        <v>0</v>
      </c>
      <c r="D80" s="159" t="s">
        <v>163</v>
      </c>
      <c r="E80" s="72"/>
      <c r="F80" s="246"/>
    </row>
    <row r="81" spans="1:6" s="73" customFormat="1" hidden="1" x14ac:dyDescent="0.3">
      <c r="A81" s="177"/>
      <c r="B81" s="177"/>
      <c r="C81" s="166">
        <v>0</v>
      </c>
      <c r="D81" s="159" t="s">
        <v>163</v>
      </c>
      <c r="E81" s="72"/>
      <c r="F81" s="242"/>
    </row>
    <row r="82" spans="1:6" s="73" customFormat="1" hidden="1" x14ac:dyDescent="0.3">
      <c r="A82" s="177"/>
      <c r="B82" s="177"/>
      <c r="C82" s="166">
        <v>0</v>
      </c>
      <c r="D82" s="159" t="s">
        <v>163</v>
      </c>
      <c r="E82" s="72"/>
      <c r="F82" s="246"/>
    </row>
    <row r="83" spans="1:6" s="73" customFormat="1" hidden="1" x14ac:dyDescent="0.3">
      <c r="A83" s="177"/>
      <c r="B83" s="177"/>
      <c r="C83" s="166">
        <v>0</v>
      </c>
      <c r="D83" s="159" t="s">
        <v>163</v>
      </c>
      <c r="E83" s="72"/>
      <c r="F83" s="242"/>
    </row>
    <row r="84" spans="1:6" s="73" customFormat="1" hidden="1" x14ac:dyDescent="0.3">
      <c r="A84" s="177"/>
      <c r="B84" s="177"/>
      <c r="C84" s="166">
        <v>0</v>
      </c>
      <c r="D84" s="159" t="s">
        <v>163</v>
      </c>
      <c r="E84" s="72"/>
      <c r="F84" s="246"/>
    </row>
    <row r="85" spans="1:6" s="73" customFormat="1" hidden="1" x14ac:dyDescent="0.3">
      <c r="A85" s="177"/>
      <c r="B85" s="177"/>
      <c r="C85" s="166">
        <v>0</v>
      </c>
      <c r="D85" s="159" t="s">
        <v>163</v>
      </c>
      <c r="E85" s="72"/>
      <c r="F85" s="242"/>
    </row>
    <row r="86" spans="1:6" s="73" customFormat="1" hidden="1" x14ac:dyDescent="0.3">
      <c r="A86" s="177"/>
      <c r="B86" s="177"/>
      <c r="C86" s="166">
        <v>0</v>
      </c>
      <c r="D86" s="159" t="s">
        <v>163</v>
      </c>
      <c r="E86" s="72"/>
      <c r="F86" s="246"/>
    </row>
    <row r="87" spans="1:6" s="73" customFormat="1" hidden="1" x14ac:dyDescent="0.3">
      <c r="A87" s="177"/>
      <c r="B87" s="177"/>
      <c r="C87" s="166">
        <v>0</v>
      </c>
      <c r="D87" s="159" t="s">
        <v>163</v>
      </c>
      <c r="E87" s="72"/>
      <c r="F87" s="242"/>
    </row>
    <row r="88" spans="1:6" s="73" customFormat="1" hidden="1" x14ac:dyDescent="0.3">
      <c r="A88" s="177"/>
      <c r="B88" s="177"/>
      <c r="C88" s="166">
        <v>0</v>
      </c>
      <c r="D88" s="159" t="s">
        <v>163</v>
      </c>
      <c r="E88" s="72"/>
      <c r="F88" s="246"/>
    </row>
    <row r="89" spans="1:6" s="73" customFormat="1" hidden="1" x14ac:dyDescent="0.3">
      <c r="A89" s="177"/>
      <c r="B89" s="177"/>
      <c r="C89" s="166">
        <v>0</v>
      </c>
      <c r="D89" s="159" t="s">
        <v>163</v>
      </c>
      <c r="E89" s="72"/>
      <c r="F89" s="242"/>
    </row>
    <row r="90" spans="1:6" s="73" customFormat="1" hidden="1" x14ac:dyDescent="0.3">
      <c r="A90" s="177"/>
      <c r="B90" s="177"/>
      <c r="C90" s="166">
        <v>0</v>
      </c>
      <c r="D90" s="159" t="s">
        <v>163</v>
      </c>
      <c r="E90" s="72"/>
      <c r="F90" s="246"/>
    </row>
    <row r="91" spans="1:6" s="73" customFormat="1" hidden="1" x14ac:dyDescent="0.3">
      <c r="A91" s="177"/>
      <c r="B91" s="177"/>
      <c r="C91" s="166">
        <v>0</v>
      </c>
      <c r="D91" s="159" t="s">
        <v>163</v>
      </c>
      <c r="E91" s="72"/>
      <c r="F91" s="242"/>
    </row>
    <row r="92" spans="1:6" s="73" customFormat="1" hidden="1" x14ac:dyDescent="0.3">
      <c r="A92" s="177"/>
      <c r="B92" s="177"/>
      <c r="C92" s="166">
        <v>0</v>
      </c>
      <c r="D92" s="159" t="s">
        <v>163</v>
      </c>
      <c r="E92" s="72"/>
      <c r="F92" s="246"/>
    </row>
    <row r="93" spans="1:6" s="73" customFormat="1" hidden="1" x14ac:dyDescent="0.3">
      <c r="A93" s="177"/>
      <c r="B93" s="177"/>
      <c r="C93" s="166">
        <v>0</v>
      </c>
      <c r="D93" s="159" t="s">
        <v>163</v>
      </c>
      <c r="E93" s="72"/>
      <c r="F93" s="242"/>
    </row>
    <row r="94" spans="1:6" s="73" customFormat="1" hidden="1" x14ac:dyDescent="0.3">
      <c r="A94" s="177"/>
      <c r="B94" s="177"/>
      <c r="C94" s="166">
        <v>0</v>
      </c>
      <c r="D94" s="159" t="s">
        <v>163</v>
      </c>
      <c r="E94" s="72"/>
      <c r="F94" s="246"/>
    </row>
    <row r="95" spans="1:6" s="73" customFormat="1" hidden="1" x14ac:dyDescent="0.3">
      <c r="A95" s="177"/>
      <c r="B95" s="177"/>
      <c r="C95" s="166">
        <v>0</v>
      </c>
      <c r="D95" s="159" t="s">
        <v>163</v>
      </c>
      <c r="E95" s="72"/>
      <c r="F95" s="242"/>
    </row>
    <row r="96" spans="1:6" s="73" customFormat="1" hidden="1" x14ac:dyDescent="0.3">
      <c r="A96" s="177"/>
      <c r="B96" s="177"/>
      <c r="C96" s="166">
        <v>0</v>
      </c>
      <c r="D96" s="159" t="s">
        <v>163</v>
      </c>
      <c r="E96" s="72"/>
      <c r="F96" s="246"/>
    </row>
    <row r="97" spans="1:6" s="73" customFormat="1" hidden="1" x14ac:dyDescent="0.3">
      <c r="A97" s="177"/>
      <c r="B97" s="177"/>
      <c r="C97" s="166">
        <v>0</v>
      </c>
      <c r="D97" s="159" t="s">
        <v>163</v>
      </c>
      <c r="E97" s="72"/>
      <c r="F97" s="242"/>
    </row>
    <row r="98" spans="1:6" s="73" customFormat="1" hidden="1" x14ac:dyDescent="0.3">
      <c r="A98" s="177"/>
      <c r="B98" s="177"/>
      <c r="C98" s="166">
        <v>0</v>
      </c>
      <c r="D98" s="159" t="s">
        <v>163</v>
      </c>
      <c r="E98" s="72"/>
      <c r="F98" s="246"/>
    </row>
    <row r="99" spans="1:6" s="73" customFormat="1" hidden="1" x14ac:dyDescent="0.3">
      <c r="A99" s="177"/>
      <c r="B99" s="177"/>
      <c r="C99" s="166">
        <v>0</v>
      </c>
      <c r="D99" s="159" t="s">
        <v>163</v>
      </c>
      <c r="E99" s="72"/>
      <c r="F99" s="242"/>
    </row>
    <row r="100" spans="1:6" s="73" customFormat="1" hidden="1" x14ac:dyDescent="0.3">
      <c r="A100" s="177"/>
      <c r="B100" s="177"/>
      <c r="C100" s="166">
        <v>0</v>
      </c>
      <c r="D100" s="159" t="s">
        <v>163</v>
      </c>
      <c r="E100" s="72"/>
      <c r="F100" s="246"/>
    </row>
    <row r="101" spans="1:6" s="73" customFormat="1" hidden="1" x14ac:dyDescent="0.3">
      <c r="A101" s="177"/>
      <c r="B101" s="177"/>
      <c r="C101" s="166">
        <v>0</v>
      </c>
      <c r="D101" s="159" t="s">
        <v>163</v>
      </c>
      <c r="E101" s="72"/>
      <c r="F101" s="242"/>
    </row>
    <row r="102" spans="1:6" s="73" customFormat="1" hidden="1" x14ac:dyDescent="0.3">
      <c r="A102" s="177"/>
      <c r="B102" s="177"/>
      <c r="C102" s="166">
        <v>0</v>
      </c>
      <c r="D102" s="159" t="s">
        <v>163</v>
      </c>
      <c r="E102" s="72"/>
      <c r="F102" s="246"/>
    </row>
    <row r="103" spans="1:6" s="73" customFormat="1" hidden="1" x14ac:dyDescent="0.3">
      <c r="A103" s="177"/>
      <c r="B103" s="177"/>
      <c r="C103" s="166">
        <v>0</v>
      </c>
      <c r="D103" s="159" t="s">
        <v>163</v>
      </c>
      <c r="E103" s="72"/>
      <c r="F103" s="242"/>
    </row>
    <row r="104" spans="1:6" s="73" customFormat="1" hidden="1" x14ac:dyDescent="0.3">
      <c r="A104" s="177"/>
      <c r="B104" s="177"/>
      <c r="C104" s="166">
        <v>0</v>
      </c>
      <c r="D104" s="159" t="s">
        <v>163</v>
      </c>
      <c r="E104" s="72"/>
      <c r="F104" s="246"/>
    </row>
    <row r="105" spans="1:6" s="73" customFormat="1" hidden="1" x14ac:dyDescent="0.3">
      <c r="A105" s="177"/>
      <c r="B105" s="177"/>
      <c r="C105" s="166">
        <v>0</v>
      </c>
      <c r="D105" s="159" t="s">
        <v>163</v>
      </c>
      <c r="E105" s="72"/>
      <c r="F105" s="242"/>
    </row>
    <row r="106" spans="1:6" s="73" customFormat="1" hidden="1" x14ac:dyDescent="0.3">
      <c r="A106" s="177"/>
      <c r="B106" s="177"/>
      <c r="C106" s="166">
        <v>0</v>
      </c>
      <c r="D106" s="159" t="s">
        <v>163</v>
      </c>
      <c r="E106" s="72"/>
      <c r="F106" s="246"/>
    </row>
    <row r="107" spans="1:6" s="73" customFormat="1" hidden="1" x14ac:dyDescent="0.3">
      <c r="A107" s="177"/>
      <c r="B107" s="177"/>
      <c r="C107" s="166">
        <v>0</v>
      </c>
      <c r="D107" s="159" t="s">
        <v>163</v>
      </c>
      <c r="E107" s="72"/>
      <c r="F107" s="242"/>
    </row>
    <row r="108" spans="1:6" s="73" customFormat="1" hidden="1" x14ac:dyDescent="0.3">
      <c r="A108" s="177"/>
      <c r="B108" s="177"/>
      <c r="C108" s="166">
        <v>0</v>
      </c>
      <c r="D108" s="159" t="s">
        <v>163</v>
      </c>
      <c r="E108" s="72"/>
      <c r="F108" s="246"/>
    </row>
    <row r="109" spans="1:6" s="73" customFormat="1" hidden="1" x14ac:dyDescent="0.3">
      <c r="A109" s="177"/>
      <c r="B109" s="177"/>
      <c r="C109" s="166">
        <v>0</v>
      </c>
      <c r="D109" s="159" t="s">
        <v>163</v>
      </c>
      <c r="E109" s="72"/>
      <c r="F109" s="242"/>
    </row>
    <row r="110" spans="1:6" s="73" customFormat="1" hidden="1" x14ac:dyDescent="0.3">
      <c r="A110" s="177"/>
      <c r="B110" s="177"/>
      <c r="C110" s="166">
        <v>0</v>
      </c>
      <c r="D110" s="159" t="s">
        <v>163</v>
      </c>
      <c r="E110" s="72"/>
      <c r="F110" s="246"/>
    </row>
    <row r="111" spans="1:6" s="73" customFormat="1" hidden="1" x14ac:dyDescent="0.3">
      <c r="A111" s="177"/>
      <c r="B111" s="177"/>
      <c r="C111" s="166">
        <v>0</v>
      </c>
      <c r="D111" s="159" t="s">
        <v>163</v>
      </c>
      <c r="E111" s="72"/>
      <c r="F111" s="242"/>
    </row>
    <row r="112" spans="1:6" s="73" customFormat="1" hidden="1" x14ac:dyDescent="0.3">
      <c r="A112" s="177"/>
      <c r="B112" s="177"/>
      <c r="C112" s="166">
        <v>0</v>
      </c>
      <c r="D112" s="159" t="s">
        <v>163</v>
      </c>
      <c r="E112" s="72"/>
      <c r="F112" s="246"/>
    </row>
    <row r="113" spans="1:6" s="73" customFormat="1" hidden="1" x14ac:dyDescent="0.3">
      <c r="A113" s="177"/>
      <c r="B113" s="177"/>
      <c r="C113" s="166">
        <v>0</v>
      </c>
      <c r="D113" s="159" t="s">
        <v>163</v>
      </c>
      <c r="E113" s="72"/>
      <c r="F113" s="242"/>
    </row>
    <row r="114" spans="1:6" s="73" customFormat="1" hidden="1" x14ac:dyDescent="0.3">
      <c r="A114" s="177"/>
      <c r="B114" s="177"/>
      <c r="C114" s="166">
        <v>0</v>
      </c>
      <c r="D114" s="159" t="s">
        <v>163</v>
      </c>
      <c r="E114" s="72"/>
      <c r="F114" s="246"/>
    </row>
    <row r="115" spans="1:6" s="73" customFormat="1" hidden="1" x14ac:dyDescent="0.3">
      <c r="A115" s="177"/>
      <c r="B115" s="177"/>
      <c r="C115" s="166">
        <v>0</v>
      </c>
      <c r="D115" s="159" t="s">
        <v>163</v>
      </c>
      <c r="E115" s="72"/>
      <c r="F115" s="242"/>
    </row>
    <row r="116" spans="1:6" s="73" customFormat="1" hidden="1" x14ac:dyDescent="0.3">
      <c r="A116" s="177"/>
      <c r="B116" s="177"/>
      <c r="C116" s="166">
        <v>0</v>
      </c>
      <c r="D116" s="159" t="s">
        <v>163</v>
      </c>
      <c r="E116" s="72"/>
      <c r="F116" s="246"/>
    </row>
    <row r="117" spans="1:6" s="73" customFormat="1" hidden="1" x14ac:dyDescent="0.3">
      <c r="A117" s="177"/>
      <c r="B117" s="177"/>
      <c r="C117" s="166">
        <v>0</v>
      </c>
      <c r="D117" s="159" t="s">
        <v>163</v>
      </c>
      <c r="E117" s="72"/>
      <c r="F117" s="242"/>
    </row>
    <row r="118" spans="1:6" s="73" customFormat="1" hidden="1" x14ac:dyDescent="0.3">
      <c r="A118" s="177"/>
      <c r="B118" s="177"/>
      <c r="C118" s="166">
        <v>0</v>
      </c>
      <c r="D118" s="159" t="s">
        <v>163</v>
      </c>
      <c r="E118" s="72"/>
      <c r="F118" s="246"/>
    </row>
    <row r="119" spans="1:6" s="73" customFormat="1" hidden="1" x14ac:dyDescent="0.3">
      <c r="A119" s="177"/>
      <c r="B119" s="177"/>
      <c r="C119" s="166">
        <v>0</v>
      </c>
      <c r="D119" s="159" t="s">
        <v>163</v>
      </c>
      <c r="E119" s="72"/>
      <c r="F119" s="242"/>
    </row>
    <row r="120" spans="1:6" s="73" customFormat="1" hidden="1" x14ac:dyDescent="0.3">
      <c r="A120" s="177"/>
      <c r="B120" s="177"/>
      <c r="C120" s="166">
        <v>0</v>
      </c>
      <c r="D120" s="159" t="s">
        <v>163</v>
      </c>
      <c r="E120" s="72"/>
      <c r="F120" s="246"/>
    </row>
    <row r="121" spans="1:6" s="73" customFormat="1" hidden="1" x14ac:dyDescent="0.3">
      <c r="A121" s="177"/>
      <c r="B121" s="177"/>
      <c r="C121" s="166">
        <v>0</v>
      </c>
      <c r="D121" s="159" t="s">
        <v>163</v>
      </c>
      <c r="E121" s="72"/>
      <c r="F121" s="242"/>
    </row>
    <row r="122" spans="1:6" s="73" customFormat="1" hidden="1" x14ac:dyDescent="0.3">
      <c r="A122" s="177"/>
      <c r="B122" s="177"/>
      <c r="C122" s="166">
        <v>0</v>
      </c>
      <c r="D122" s="159" t="s">
        <v>163</v>
      </c>
      <c r="E122" s="72"/>
      <c r="F122" s="246"/>
    </row>
    <row r="123" spans="1:6" s="73" customFormat="1" hidden="1" x14ac:dyDescent="0.3">
      <c r="A123" s="177"/>
      <c r="B123" s="177"/>
      <c r="C123" s="166">
        <v>0</v>
      </c>
      <c r="D123" s="159" t="s">
        <v>163</v>
      </c>
      <c r="E123" s="72"/>
      <c r="F123" s="242"/>
    </row>
    <row r="124" spans="1:6" s="73" customFormat="1" hidden="1" x14ac:dyDescent="0.3">
      <c r="A124" s="177"/>
      <c r="B124" s="177"/>
      <c r="C124" s="166">
        <v>0</v>
      </c>
      <c r="D124" s="159" t="s">
        <v>163</v>
      </c>
      <c r="E124" s="72"/>
      <c r="F124" s="246"/>
    </row>
    <row r="125" spans="1:6" s="73" customFormat="1" hidden="1" x14ac:dyDescent="0.3">
      <c r="A125" s="177"/>
      <c r="B125" s="177"/>
      <c r="C125" s="166">
        <v>0</v>
      </c>
      <c r="D125" s="159" t="s">
        <v>163</v>
      </c>
      <c r="E125" s="72"/>
      <c r="F125" s="242"/>
    </row>
    <row r="126" spans="1:6" s="73" customFormat="1" hidden="1" x14ac:dyDescent="0.3">
      <c r="A126" s="177"/>
      <c r="B126" s="177"/>
      <c r="C126" s="166">
        <v>0</v>
      </c>
      <c r="D126" s="159" t="s">
        <v>163</v>
      </c>
      <c r="E126" s="72"/>
      <c r="F126" s="246"/>
    </row>
    <row r="127" spans="1:6" s="73" customFormat="1" hidden="1" x14ac:dyDescent="0.3">
      <c r="A127" s="177"/>
      <c r="B127" s="177"/>
      <c r="C127" s="166">
        <v>0</v>
      </c>
      <c r="D127" s="159" t="s">
        <v>163</v>
      </c>
      <c r="E127" s="72"/>
      <c r="F127" s="242"/>
    </row>
    <row r="128" spans="1:6" s="73" customFormat="1" hidden="1" x14ac:dyDescent="0.3">
      <c r="A128" s="177"/>
      <c r="B128" s="177"/>
      <c r="C128" s="166">
        <v>0</v>
      </c>
      <c r="D128" s="159" t="s">
        <v>163</v>
      </c>
      <c r="E128" s="72"/>
      <c r="F128" s="246"/>
    </row>
    <row r="129" spans="1:7" s="73" customFormat="1" hidden="1" x14ac:dyDescent="0.3">
      <c r="A129" s="177"/>
      <c r="B129" s="177"/>
      <c r="C129" s="166">
        <v>0</v>
      </c>
      <c r="D129" s="159" t="s">
        <v>163</v>
      </c>
      <c r="E129" s="72"/>
      <c r="F129" s="242"/>
    </row>
    <row r="130" spans="1:7" s="73" customFormat="1" hidden="1" x14ac:dyDescent="0.3">
      <c r="A130" s="177"/>
      <c r="B130" s="177"/>
      <c r="C130" s="166">
        <v>0</v>
      </c>
      <c r="D130" s="159" t="s">
        <v>163</v>
      </c>
      <c r="E130" s="72"/>
      <c r="F130" s="246"/>
    </row>
    <row r="131" spans="1:7" s="73" customFormat="1" hidden="1" x14ac:dyDescent="0.3">
      <c r="A131" s="177"/>
      <c r="B131" s="177"/>
      <c r="C131" s="166">
        <v>0</v>
      </c>
      <c r="D131" s="159" t="s">
        <v>163</v>
      </c>
      <c r="E131" s="72"/>
      <c r="F131" s="242"/>
    </row>
    <row r="132" spans="1:7" s="73" customFormat="1" hidden="1" x14ac:dyDescent="0.3">
      <c r="A132" s="177"/>
      <c r="B132" s="177"/>
      <c r="C132" s="166">
        <v>0</v>
      </c>
      <c r="D132" s="159" t="s">
        <v>163</v>
      </c>
      <c r="E132" s="72"/>
      <c r="F132" s="246"/>
    </row>
    <row r="133" spans="1:7" s="73" customFormat="1" hidden="1" x14ac:dyDescent="0.3">
      <c r="A133" s="177"/>
      <c r="B133" s="177"/>
      <c r="C133" s="166">
        <v>0</v>
      </c>
      <c r="D133" s="159" t="s">
        <v>163</v>
      </c>
      <c r="E133" s="72"/>
      <c r="F133" s="242"/>
    </row>
    <row r="134" spans="1:7" s="73" customFormat="1" x14ac:dyDescent="0.3">
      <c r="A134" s="177"/>
      <c r="B134" s="177"/>
      <c r="C134" s="168">
        <v>0</v>
      </c>
      <c r="D134" s="159" t="s">
        <v>163</v>
      </c>
      <c r="E134" s="72"/>
      <c r="F134" s="72"/>
    </row>
    <row r="135" spans="1:7" x14ac:dyDescent="0.3">
      <c r="A135" s="178"/>
      <c r="B135" s="179" t="s">
        <v>175</v>
      </c>
      <c r="C135" s="170">
        <f>ROUND(SUBTOTAL(109,C5:C134),2)</f>
        <v>0</v>
      </c>
      <c r="D135" s="159" t="s">
        <v>163</v>
      </c>
      <c r="E135" s="180"/>
      <c r="F135" s="244" t="s">
        <v>165</v>
      </c>
      <c r="G135" s="181"/>
    </row>
    <row r="136" spans="1:7" s="73" customFormat="1" x14ac:dyDescent="0.3">
      <c r="C136"/>
      <c r="D136" s="182" t="s">
        <v>166</v>
      </c>
      <c r="F136" s="242"/>
    </row>
    <row r="137" spans="1:7" s="73" customFormat="1" x14ac:dyDescent="0.3">
      <c r="A137" s="177"/>
      <c r="B137" s="177"/>
      <c r="C137" s="166">
        <v>0</v>
      </c>
      <c r="D137" s="159" t="s">
        <v>166</v>
      </c>
      <c r="F137" s="242"/>
    </row>
    <row r="138" spans="1:7" s="73" customFormat="1" x14ac:dyDescent="0.3">
      <c r="A138" s="177"/>
      <c r="B138" s="177"/>
      <c r="C138" s="166">
        <v>0</v>
      </c>
      <c r="D138" s="159" t="s">
        <v>166</v>
      </c>
      <c r="E138" s="72"/>
      <c r="F138" s="246"/>
    </row>
    <row r="139" spans="1:7" s="73" customFormat="1" x14ac:dyDescent="0.3">
      <c r="A139" s="177"/>
      <c r="B139" s="177"/>
      <c r="C139" s="166">
        <v>0</v>
      </c>
      <c r="D139" s="159" t="s">
        <v>166</v>
      </c>
      <c r="E139" s="72"/>
      <c r="F139" s="242"/>
    </row>
    <row r="140" spans="1:7" s="73" customFormat="1" hidden="1" x14ac:dyDescent="0.3">
      <c r="A140" s="177"/>
      <c r="B140" s="177"/>
      <c r="C140" s="166">
        <v>0</v>
      </c>
      <c r="D140" s="159" t="s">
        <v>166</v>
      </c>
      <c r="E140" s="72"/>
      <c r="F140" s="246"/>
    </row>
    <row r="141" spans="1:7" s="73" customFormat="1" hidden="1" x14ac:dyDescent="0.3">
      <c r="A141" s="177"/>
      <c r="B141" s="177"/>
      <c r="C141" s="166">
        <v>0</v>
      </c>
      <c r="D141" s="159" t="s">
        <v>166</v>
      </c>
      <c r="E141" s="72"/>
      <c r="F141" s="242"/>
    </row>
    <row r="142" spans="1:7" s="73" customFormat="1" hidden="1" x14ac:dyDescent="0.3">
      <c r="A142" s="177"/>
      <c r="B142" s="177"/>
      <c r="C142" s="166">
        <v>0</v>
      </c>
      <c r="D142" s="159" t="s">
        <v>166</v>
      </c>
      <c r="E142" s="72"/>
      <c r="F142" s="246"/>
    </row>
    <row r="143" spans="1:7" s="73" customFormat="1" hidden="1" x14ac:dyDescent="0.3">
      <c r="A143" s="177"/>
      <c r="B143" s="177"/>
      <c r="C143" s="166">
        <v>0</v>
      </c>
      <c r="D143" s="159" t="s">
        <v>166</v>
      </c>
      <c r="E143" s="72"/>
      <c r="F143" s="242"/>
    </row>
    <row r="144" spans="1:7" s="73" customFormat="1" hidden="1" x14ac:dyDescent="0.3">
      <c r="A144" s="177"/>
      <c r="B144" s="177"/>
      <c r="C144" s="166">
        <v>0</v>
      </c>
      <c r="D144" s="159" t="s">
        <v>166</v>
      </c>
      <c r="E144" s="72"/>
      <c r="F144" s="246"/>
    </row>
    <row r="145" spans="1:6" s="73" customFormat="1" hidden="1" x14ac:dyDescent="0.3">
      <c r="A145" s="177"/>
      <c r="B145" s="177"/>
      <c r="C145" s="166">
        <v>0</v>
      </c>
      <c r="D145" s="159" t="s">
        <v>166</v>
      </c>
      <c r="E145" s="72"/>
      <c r="F145" s="242"/>
    </row>
    <row r="146" spans="1:6" s="73" customFormat="1" hidden="1" x14ac:dyDescent="0.3">
      <c r="A146" s="177"/>
      <c r="B146" s="177"/>
      <c r="C146" s="166">
        <v>0</v>
      </c>
      <c r="D146" s="159" t="s">
        <v>166</v>
      </c>
      <c r="E146" s="72"/>
      <c r="F146" s="246"/>
    </row>
    <row r="147" spans="1:6" s="73" customFormat="1" hidden="1" x14ac:dyDescent="0.3">
      <c r="A147" s="177"/>
      <c r="B147" s="177"/>
      <c r="C147" s="166">
        <v>0</v>
      </c>
      <c r="D147" s="159" t="s">
        <v>166</v>
      </c>
      <c r="E147" s="72"/>
      <c r="F147" s="242"/>
    </row>
    <row r="148" spans="1:6" s="73" customFormat="1" hidden="1" x14ac:dyDescent="0.3">
      <c r="A148" s="177"/>
      <c r="B148" s="177"/>
      <c r="C148" s="166">
        <v>0</v>
      </c>
      <c r="D148" s="159" t="s">
        <v>166</v>
      </c>
      <c r="E148" s="72"/>
      <c r="F148" s="246"/>
    </row>
    <row r="149" spans="1:6" s="73" customFormat="1" hidden="1" x14ac:dyDescent="0.3">
      <c r="A149" s="177"/>
      <c r="B149" s="177"/>
      <c r="C149" s="166">
        <v>0</v>
      </c>
      <c r="D149" s="159" t="s">
        <v>166</v>
      </c>
      <c r="E149" s="72"/>
      <c r="F149" s="242"/>
    </row>
    <row r="150" spans="1:6" s="73" customFormat="1" hidden="1" x14ac:dyDescent="0.3">
      <c r="A150" s="177"/>
      <c r="B150" s="177"/>
      <c r="C150" s="166">
        <v>0</v>
      </c>
      <c r="D150" s="159" t="s">
        <v>166</v>
      </c>
      <c r="E150" s="72"/>
      <c r="F150" s="246"/>
    </row>
    <row r="151" spans="1:6" s="73" customFormat="1" hidden="1" x14ac:dyDescent="0.3">
      <c r="A151" s="177"/>
      <c r="B151" s="177"/>
      <c r="C151" s="166">
        <v>0</v>
      </c>
      <c r="D151" s="159" t="s">
        <v>166</v>
      </c>
      <c r="E151" s="72"/>
      <c r="F151" s="242"/>
    </row>
    <row r="152" spans="1:6" s="73" customFormat="1" hidden="1" x14ac:dyDescent="0.3">
      <c r="A152" s="177"/>
      <c r="B152" s="177"/>
      <c r="C152" s="166">
        <v>0</v>
      </c>
      <c r="D152" s="159" t="s">
        <v>166</v>
      </c>
      <c r="E152" s="72"/>
      <c r="F152" s="246"/>
    </row>
    <row r="153" spans="1:6" s="73" customFormat="1" hidden="1" x14ac:dyDescent="0.3">
      <c r="A153" s="177"/>
      <c r="B153" s="177"/>
      <c r="C153" s="166">
        <v>0</v>
      </c>
      <c r="D153" s="159" t="s">
        <v>166</v>
      </c>
      <c r="E153" s="72"/>
      <c r="F153" s="242"/>
    </row>
    <row r="154" spans="1:6" s="73" customFormat="1" hidden="1" x14ac:dyDescent="0.3">
      <c r="A154" s="177"/>
      <c r="B154" s="177"/>
      <c r="C154" s="166">
        <v>0</v>
      </c>
      <c r="D154" s="159" t="s">
        <v>166</v>
      </c>
      <c r="E154" s="72"/>
      <c r="F154" s="246"/>
    </row>
    <row r="155" spans="1:6" s="73" customFormat="1" hidden="1" x14ac:dyDescent="0.3">
      <c r="A155" s="177"/>
      <c r="B155" s="177"/>
      <c r="C155" s="166">
        <v>0</v>
      </c>
      <c r="D155" s="159" t="s">
        <v>166</v>
      </c>
      <c r="E155" s="72"/>
      <c r="F155" s="242"/>
    </row>
    <row r="156" spans="1:6" s="73" customFormat="1" hidden="1" x14ac:dyDescent="0.3">
      <c r="A156" s="177"/>
      <c r="B156" s="177"/>
      <c r="C156" s="166">
        <v>0</v>
      </c>
      <c r="D156" s="159" t="s">
        <v>166</v>
      </c>
      <c r="E156" s="72"/>
      <c r="F156" s="246"/>
    </row>
    <row r="157" spans="1:6" s="73" customFormat="1" hidden="1" x14ac:dyDescent="0.3">
      <c r="A157" s="177"/>
      <c r="B157" s="177"/>
      <c r="C157" s="166">
        <v>0</v>
      </c>
      <c r="D157" s="159" t="s">
        <v>166</v>
      </c>
      <c r="E157" s="72"/>
      <c r="F157" s="242"/>
    </row>
    <row r="158" spans="1:6" s="73" customFormat="1" hidden="1" x14ac:dyDescent="0.3">
      <c r="A158" s="177"/>
      <c r="B158" s="177"/>
      <c r="C158" s="166">
        <v>0</v>
      </c>
      <c r="D158" s="159" t="s">
        <v>166</v>
      </c>
      <c r="E158" s="72"/>
      <c r="F158" s="246"/>
    </row>
    <row r="159" spans="1:6" s="73" customFormat="1" hidden="1" x14ac:dyDescent="0.3">
      <c r="A159" s="177"/>
      <c r="B159" s="177"/>
      <c r="C159" s="166">
        <v>0</v>
      </c>
      <c r="D159" s="159" t="s">
        <v>166</v>
      </c>
      <c r="E159" s="72"/>
      <c r="F159" s="242"/>
    </row>
    <row r="160" spans="1:6" s="73" customFormat="1" hidden="1" x14ac:dyDescent="0.3">
      <c r="A160" s="177"/>
      <c r="B160" s="177"/>
      <c r="C160" s="166">
        <v>0</v>
      </c>
      <c r="D160" s="159" t="s">
        <v>166</v>
      </c>
      <c r="E160" s="72"/>
      <c r="F160" s="246"/>
    </row>
    <row r="161" spans="1:6" s="73" customFormat="1" hidden="1" x14ac:dyDescent="0.3">
      <c r="A161" s="177"/>
      <c r="B161" s="177"/>
      <c r="C161" s="166">
        <v>0</v>
      </c>
      <c r="D161" s="159" t="s">
        <v>166</v>
      </c>
      <c r="E161" s="72"/>
      <c r="F161" s="242"/>
    </row>
    <row r="162" spans="1:6" s="73" customFormat="1" hidden="1" x14ac:dyDescent="0.3">
      <c r="A162" s="177"/>
      <c r="B162" s="177"/>
      <c r="C162" s="166">
        <v>0</v>
      </c>
      <c r="D162" s="159" t="s">
        <v>166</v>
      </c>
      <c r="E162" s="72"/>
      <c r="F162" s="246"/>
    </row>
    <row r="163" spans="1:6" s="73" customFormat="1" hidden="1" x14ac:dyDescent="0.3">
      <c r="A163" s="177"/>
      <c r="B163" s="177"/>
      <c r="C163" s="166">
        <v>0</v>
      </c>
      <c r="D163" s="159" t="s">
        <v>166</v>
      </c>
      <c r="E163" s="72"/>
      <c r="F163" s="242"/>
    </row>
    <row r="164" spans="1:6" s="73" customFormat="1" hidden="1" x14ac:dyDescent="0.3">
      <c r="A164" s="177"/>
      <c r="B164" s="177"/>
      <c r="C164" s="166">
        <v>0</v>
      </c>
      <c r="D164" s="159" t="s">
        <v>166</v>
      </c>
      <c r="E164" s="72"/>
      <c r="F164" s="246"/>
    </row>
    <row r="165" spans="1:6" s="73" customFormat="1" hidden="1" x14ac:dyDescent="0.3">
      <c r="A165" s="177"/>
      <c r="B165" s="177"/>
      <c r="C165" s="166">
        <v>0</v>
      </c>
      <c r="D165" s="159" t="s">
        <v>166</v>
      </c>
      <c r="E165" s="72"/>
      <c r="F165" s="242"/>
    </row>
    <row r="166" spans="1:6" s="73" customFormat="1" hidden="1" x14ac:dyDescent="0.3">
      <c r="A166" s="177"/>
      <c r="B166" s="177"/>
      <c r="C166" s="166">
        <v>0</v>
      </c>
      <c r="D166" s="159" t="s">
        <v>166</v>
      </c>
      <c r="E166" s="72"/>
      <c r="F166" s="246"/>
    </row>
    <row r="167" spans="1:6" s="73" customFormat="1" hidden="1" x14ac:dyDescent="0.3">
      <c r="A167" s="177"/>
      <c r="B167" s="177"/>
      <c r="C167" s="166">
        <v>0</v>
      </c>
      <c r="D167" s="159" t="s">
        <v>166</v>
      </c>
      <c r="E167" s="72"/>
      <c r="F167" s="242"/>
    </row>
    <row r="168" spans="1:6" s="73" customFormat="1" hidden="1" x14ac:dyDescent="0.3">
      <c r="A168" s="177"/>
      <c r="B168" s="177"/>
      <c r="C168" s="166">
        <v>0</v>
      </c>
      <c r="D168" s="159" t="s">
        <v>166</v>
      </c>
      <c r="E168" s="72"/>
      <c r="F168" s="246"/>
    </row>
    <row r="169" spans="1:6" s="73" customFormat="1" hidden="1" x14ac:dyDescent="0.3">
      <c r="A169" s="177"/>
      <c r="B169" s="177"/>
      <c r="C169" s="166">
        <v>0</v>
      </c>
      <c r="D169" s="159" t="s">
        <v>166</v>
      </c>
      <c r="E169" s="72"/>
      <c r="F169" s="242"/>
    </row>
    <row r="170" spans="1:6" s="73" customFormat="1" hidden="1" x14ac:dyDescent="0.3">
      <c r="A170" s="177"/>
      <c r="B170" s="177"/>
      <c r="C170" s="166">
        <v>0</v>
      </c>
      <c r="D170" s="159" t="s">
        <v>166</v>
      </c>
      <c r="E170" s="72"/>
      <c r="F170" s="246"/>
    </row>
    <row r="171" spans="1:6" s="73" customFormat="1" hidden="1" x14ac:dyDescent="0.3">
      <c r="A171" s="177"/>
      <c r="B171" s="177"/>
      <c r="C171" s="166">
        <v>0</v>
      </c>
      <c r="D171" s="159" t="s">
        <v>166</v>
      </c>
      <c r="E171" s="72"/>
      <c r="F171" s="242"/>
    </row>
    <row r="172" spans="1:6" s="73" customFormat="1" hidden="1" x14ac:dyDescent="0.3">
      <c r="A172" s="177"/>
      <c r="B172" s="177"/>
      <c r="C172" s="166">
        <v>0</v>
      </c>
      <c r="D172" s="159" t="s">
        <v>166</v>
      </c>
      <c r="E172" s="72"/>
      <c r="F172" s="246"/>
    </row>
    <row r="173" spans="1:6" s="73" customFormat="1" hidden="1" x14ac:dyDescent="0.3">
      <c r="A173" s="177"/>
      <c r="B173" s="177"/>
      <c r="C173" s="166">
        <v>0</v>
      </c>
      <c r="D173" s="159" t="s">
        <v>166</v>
      </c>
      <c r="E173" s="72"/>
      <c r="F173" s="242"/>
    </row>
    <row r="174" spans="1:6" s="73" customFormat="1" hidden="1" x14ac:dyDescent="0.3">
      <c r="A174" s="177"/>
      <c r="B174" s="177"/>
      <c r="C174" s="166">
        <v>0</v>
      </c>
      <c r="D174" s="159" t="s">
        <v>166</v>
      </c>
      <c r="E174" s="72"/>
      <c r="F174" s="246"/>
    </row>
    <row r="175" spans="1:6" s="73" customFormat="1" hidden="1" x14ac:dyDescent="0.3">
      <c r="A175" s="177"/>
      <c r="B175" s="177"/>
      <c r="C175" s="166">
        <v>0</v>
      </c>
      <c r="D175" s="159" t="s">
        <v>166</v>
      </c>
      <c r="E175" s="72"/>
      <c r="F175" s="242"/>
    </row>
    <row r="176" spans="1:6" s="73" customFormat="1" hidden="1" x14ac:dyDescent="0.3">
      <c r="A176" s="177"/>
      <c r="B176" s="177"/>
      <c r="C176" s="166">
        <v>0</v>
      </c>
      <c r="D176" s="159" t="s">
        <v>166</v>
      </c>
      <c r="E176" s="72"/>
      <c r="F176" s="246"/>
    </row>
    <row r="177" spans="1:6" s="73" customFormat="1" hidden="1" x14ac:dyDescent="0.3">
      <c r="A177" s="177"/>
      <c r="B177" s="177"/>
      <c r="C177" s="166">
        <v>0</v>
      </c>
      <c r="D177" s="159" t="s">
        <v>166</v>
      </c>
      <c r="E177" s="72"/>
      <c r="F177" s="242"/>
    </row>
    <row r="178" spans="1:6" s="73" customFormat="1" hidden="1" x14ac:dyDescent="0.3">
      <c r="A178" s="177"/>
      <c r="B178" s="177"/>
      <c r="C178" s="166">
        <v>0</v>
      </c>
      <c r="D178" s="159" t="s">
        <v>166</v>
      </c>
      <c r="E178" s="72"/>
      <c r="F178" s="246"/>
    </row>
    <row r="179" spans="1:6" s="73" customFormat="1" hidden="1" x14ac:dyDescent="0.3">
      <c r="A179" s="177"/>
      <c r="B179" s="177"/>
      <c r="C179" s="166">
        <v>0</v>
      </c>
      <c r="D179" s="159" t="s">
        <v>166</v>
      </c>
      <c r="E179" s="72"/>
      <c r="F179" s="242"/>
    </row>
    <row r="180" spans="1:6" s="73" customFormat="1" hidden="1" x14ac:dyDescent="0.3">
      <c r="A180" s="177"/>
      <c r="B180" s="177"/>
      <c r="C180" s="166">
        <v>0</v>
      </c>
      <c r="D180" s="159" t="s">
        <v>166</v>
      </c>
      <c r="E180" s="72"/>
      <c r="F180" s="246"/>
    </row>
    <row r="181" spans="1:6" s="73" customFormat="1" hidden="1" x14ac:dyDescent="0.3">
      <c r="A181" s="177"/>
      <c r="B181" s="177"/>
      <c r="C181" s="166">
        <v>0</v>
      </c>
      <c r="D181" s="159" t="s">
        <v>166</v>
      </c>
      <c r="E181" s="72"/>
      <c r="F181" s="242"/>
    </row>
    <row r="182" spans="1:6" s="73" customFormat="1" hidden="1" x14ac:dyDescent="0.3">
      <c r="A182" s="177"/>
      <c r="B182" s="177"/>
      <c r="C182" s="166">
        <v>0</v>
      </c>
      <c r="D182" s="159" t="s">
        <v>166</v>
      </c>
      <c r="E182" s="72"/>
      <c r="F182" s="246"/>
    </row>
    <row r="183" spans="1:6" s="73" customFormat="1" hidden="1" x14ac:dyDescent="0.3">
      <c r="A183" s="177"/>
      <c r="B183" s="177"/>
      <c r="C183" s="166">
        <v>0</v>
      </c>
      <c r="D183" s="159" t="s">
        <v>166</v>
      </c>
      <c r="E183" s="72"/>
      <c r="F183" s="242"/>
    </row>
    <row r="184" spans="1:6" s="73" customFormat="1" hidden="1" x14ac:dyDescent="0.3">
      <c r="A184" s="177"/>
      <c r="B184" s="177"/>
      <c r="C184" s="166">
        <v>0</v>
      </c>
      <c r="D184" s="159" t="s">
        <v>166</v>
      </c>
      <c r="E184" s="72"/>
      <c r="F184" s="246"/>
    </row>
    <row r="185" spans="1:6" s="73" customFormat="1" hidden="1" x14ac:dyDescent="0.3">
      <c r="A185" s="177"/>
      <c r="B185" s="177"/>
      <c r="C185" s="166">
        <v>0</v>
      </c>
      <c r="D185" s="159" t="s">
        <v>166</v>
      </c>
      <c r="E185" s="72"/>
      <c r="F185" s="242"/>
    </row>
    <row r="186" spans="1:6" s="73" customFormat="1" hidden="1" x14ac:dyDescent="0.3">
      <c r="A186" s="177"/>
      <c r="B186" s="177"/>
      <c r="C186" s="166">
        <v>0</v>
      </c>
      <c r="D186" s="159" t="s">
        <v>166</v>
      </c>
      <c r="E186" s="72"/>
      <c r="F186" s="246"/>
    </row>
    <row r="187" spans="1:6" s="73" customFormat="1" hidden="1" x14ac:dyDescent="0.3">
      <c r="A187" s="177"/>
      <c r="B187" s="177"/>
      <c r="C187" s="166">
        <v>0</v>
      </c>
      <c r="D187" s="159" t="s">
        <v>166</v>
      </c>
      <c r="E187" s="72"/>
      <c r="F187" s="242"/>
    </row>
    <row r="188" spans="1:6" s="73" customFormat="1" hidden="1" x14ac:dyDescent="0.3">
      <c r="A188" s="177"/>
      <c r="B188" s="177"/>
      <c r="C188" s="166">
        <v>0</v>
      </c>
      <c r="D188" s="159" t="s">
        <v>166</v>
      </c>
      <c r="E188" s="72"/>
      <c r="F188" s="246"/>
    </row>
    <row r="189" spans="1:6" s="73" customFormat="1" hidden="1" x14ac:dyDescent="0.3">
      <c r="A189" s="177"/>
      <c r="B189" s="177"/>
      <c r="C189" s="166">
        <v>0</v>
      </c>
      <c r="D189" s="159" t="s">
        <v>166</v>
      </c>
      <c r="E189" s="72"/>
      <c r="F189" s="242"/>
    </row>
    <row r="190" spans="1:6" s="73" customFormat="1" hidden="1" x14ac:dyDescent="0.3">
      <c r="A190" s="177"/>
      <c r="B190" s="177"/>
      <c r="C190" s="166">
        <v>0</v>
      </c>
      <c r="D190" s="159" t="s">
        <v>166</v>
      </c>
      <c r="E190" s="72"/>
      <c r="F190" s="246"/>
    </row>
    <row r="191" spans="1:6" s="73" customFormat="1" hidden="1" x14ac:dyDescent="0.3">
      <c r="A191" s="177"/>
      <c r="B191" s="177"/>
      <c r="C191" s="166">
        <v>0</v>
      </c>
      <c r="D191" s="159" t="s">
        <v>166</v>
      </c>
      <c r="E191" s="72"/>
      <c r="F191" s="242"/>
    </row>
    <row r="192" spans="1:6" s="73" customFormat="1" hidden="1" x14ac:dyDescent="0.3">
      <c r="A192" s="177"/>
      <c r="B192" s="177"/>
      <c r="C192" s="166">
        <v>0</v>
      </c>
      <c r="D192" s="159" t="s">
        <v>166</v>
      </c>
      <c r="E192" s="72"/>
      <c r="F192" s="246"/>
    </row>
    <row r="193" spans="1:6" s="73" customFormat="1" hidden="1" x14ac:dyDescent="0.3">
      <c r="A193" s="177"/>
      <c r="B193" s="177"/>
      <c r="C193" s="166">
        <v>0</v>
      </c>
      <c r="D193" s="159" t="s">
        <v>166</v>
      </c>
      <c r="E193" s="72"/>
      <c r="F193" s="242"/>
    </row>
    <row r="194" spans="1:6" s="73" customFormat="1" hidden="1" x14ac:dyDescent="0.3">
      <c r="A194" s="177"/>
      <c r="B194" s="177"/>
      <c r="C194" s="166">
        <v>0</v>
      </c>
      <c r="D194" s="159" t="s">
        <v>166</v>
      </c>
      <c r="E194" s="72"/>
      <c r="F194" s="246"/>
    </row>
    <row r="195" spans="1:6" s="73" customFormat="1" hidden="1" x14ac:dyDescent="0.3">
      <c r="A195" s="177"/>
      <c r="B195" s="177"/>
      <c r="C195" s="166">
        <v>0</v>
      </c>
      <c r="D195" s="159" t="s">
        <v>166</v>
      </c>
      <c r="E195" s="72"/>
      <c r="F195" s="242"/>
    </row>
    <row r="196" spans="1:6" s="73" customFormat="1" hidden="1" x14ac:dyDescent="0.3">
      <c r="A196" s="177"/>
      <c r="B196" s="177"/>
      <c r="C196" s="166">
        <v>0</v>
      </c>
      <c r="D196" s="159" t="s">
        <v>166</v>
      </c>
      <c r="E196" s="72"/>
      <c r="F196" s="246"/>
    </row>
    <row r="197" spans="1:6" s="73" customFormat="1" hidden="1" x14ac:dyDescent="0.3">
      <c r="A197" s="177"/>
      <c r="B197" s="177"/>
      <c r="C197" s="166">
        <v>0</v>
      </c>
      <c r="D197" s="159" t="s">
        <v>166</v>
      </c>
      <c r="E197" s="72"/>
      <c r="F197" s="242"/>
    </row>
    <row r="198" spans="1:6" s="73" customFormat="1" hidden="1" x14ac:dyDescent="0.3">
      <c r="A198" s="177"/>
      <c r="B198" s="177"/>
      <c r="C198" s="166">
        <v>0</v>
      </c>
      <c r="D198" s="159" t="s">
        <v>166</v>
      </c>
      <c r="E198" s="72"/>
      <c r="F198" s="246"/>
    </row>
    <row r="199" spans="1:6" s="73" customFormat="1" hidden="1" x14ac:dyDescent="0.3">
      <c r="A199" s="177"/>
      <c r="B199" s="177"/>
      <c r="C199" s="166">
        <v>0</v>
      </c>
      <c r="D199" s="159" t="s">
        <v>166</v>
      </c>
      <c r="E199" s="72"/>
      <c r="F199" s="242"/>
    </row>
    <row r="200" spans="1:6" s="73" customFormat="1" hidden="1" x14ac:dyDescent="0.3">
      <c r="A200" s="177"/>
      <c r="B200" s="177"/>
      <c r="C200" s="166">
        <v>0</v>
      </c>
      <c r="D200" s="159" t="s">
        <v>166</v>
      </c>
      <c r="E200" s="72"/>
      <c r="F200" s="246"/>
    </row>
    <row r="201" spans="1:6" s="73" customFormat="1" hidden="1" x14ac:dyDescent="0.3">
      <c r="A201" s="177"/>
      <c r="B201" s="177"/>
      <c r="C201" s="166">
        <v>0</v>
      </c>
      <c r="D201" s="159" t="s">
        <v>166</v>
      </c>
      <c r="E201" s="72"/>
      <c r="F201" s="242"/>
    </row>
    <row r="202" spans="1:6" s="73" customFormat="1" hidden="1" x14ac:dyDescent="0.3">
      <c r="A202" s="177"/>
      <c r="B202" s="177"/>
      <c r="C202" s="166">
        <v>0</v>
      </c>
      <c r="D202" s="159" t="s">
        <v>166</v>
      </c>
      <c r="E202" s="72"/>
      <c r="F202" s="246"/>
    </row>
    <row r="203" spans="1:6" s="73" customFormat="1" hidden="1" x14ac:dyDescent="0.3">
      <c r="A203" s="177"/>
      <c r="B203" s="177"/>
      <c r="C203" s="166">
        <v>0</v>
      </c>
      <c r="D203" s="159" t="s">
        <v>166</v>
      </c>
      <c r="E203" s="72"/>
      <c r="F203" s="242"/>
    </row>
    <row r="204" spans="1:6" s="73" customFormat="1" hidden="1" x14ac:dyDescent="0.3">
      <c r="A204" s="177"/>
      <c r="B204" s="177"/>
      <c r="C204" s="166">
        <v>0</v>
      </c>
      <c r="D204" s="159" t="s">
        <v>166</v>
      </c>
      <c r="E204" s="72"/>
      <c r="F204" s="246"/>
    </row>
    <row r="205" spans="1:6" s="73" customFormat="1" hidden="1" x14ac:dyDescent="0.3">
      <c r="A205" s="177"/>
      <c r="B205" s="177"/>
      <c r="C205" s="166">
        <v>0</v>
      </c>
      <c r="D205" s="159" t="s">
        <v>166</v>
      </c>
      <c r="E205" s="72"/>
      <c r="F205" s="242"/>
    </row>
    <row r="206" spans="1:6" s="73" customFormat="1" hidden="1" x14ac:dyDescent="0.3">
      <c r="A206" s="177"/>
      <c r="B206" s="177"/>
      <c r="C206" s="166">
        <v>0</v>
      </c>
      <c r="D206" s="159" t="s">
        <v>166</v>
      </c>
      <c r="E206" s="72"/>
      <c r="F206" s="246"/>
    </row>
    <row r="207" spans="1:6" s="73" customFormat="1" hidden="1" x14ac:dyDescent="0.3">
      <c r="A207" s="177"/>
      <c r="B207" s="177"/>
      <c r="C207" s="166">
        <v>0</v>
      </c>
      <c r="D207" s="159" t="s">
        <v>166</v>
      </c>
      <c r="E207" s="72"/>
      <c r="F207" s="242"/>
    </row>
    <row r="208" spans="1:6" s="73" customFormat="1" hidden="1" x14ac:dyDescent="0.3">
      <c r="A208" s="177"/>
      <c r="B208" s="177"/>
      <c r="C208" s="166">
        <v>0</v>
      </c>
      <c r="D208" s="159" t="s">
        <v>166</v>
      </c>
      <c r="E208" s="72"/>
      <c r="F208" s="246"/>
    </row>
    <row r="209" spans="1:6" s="73" customFormat="1" hidden="1" x14ac:dyDescent="0.3">
      <c r="A209" s="177"/>
      <c r="B209" s="177"/>
      <c r="C209" s="166">
        <v>0</v>
      </c>
      <c r="D209" s="159" t="s">
        <v>166</v>
      </c>
      <c r="E209" s="72"/>
      <c r="F209" s="242"/>
    </row>
    <row r="210" spans="1:6" s="73" customFormat="1" hidden="1" x14ac:dyDescent="0.3">
      <c r="A210" s="177"/>
      <c r="B210" s="177"/>
      <c r="C210" s="166">
        <v>0</v>
      </c>
      <c r="D210" s="159" t="s">
        <v>166</v>
      </c>
      <c r="E210" s="72"/>
      <c r="F210" s="246"/>
    </row>
    <row r="211" spans="1:6" s="73" customFormat="1" hidden="1" x14ac:dyDescent="0.3">
      <c r="A211" s="177"/>
      <c r="B211" s="177"/>
      <c r="C211" s="166">
        <v>0</v>
      </c>
      <c r="D211" s="159" t="s">
        <v>166</v>
      </c>
      <c r="E211" s="72"/>
      <c r="F211" s="242"/>
    </row>
    <row r="212" spans="1:6" s="73" customFormat="1" hidden="1" x14ac:dyDescent="0.3">
      <c r="A212" s="177"/>
      <c r="B212" s="177"/>
      <c r="C212" s="166">
        <v>0</v>
      </c>
      <c r="D212" s="159" t="s">
        <v>166</v>
      </c>
      <c r="E212" s="72"/>
      <c r="F212" s="246"/>
    </row>
    <row r="213" spans="1:6" s="73" customFormat="1" hidden="1" x14ac:dyDescent="0.3">
      <c r="A213" s="177"/>
      <c r="B213" s="177"/>
      <c r="C213" s="166">
        <v>0</v>
      </c>
      <c r="D213" s="159" t="s">
        <v>166</v>
      </c>
      <c r="E213" s="72"/>
      <c r="F213" s="242"/>
    </row>
    <row r="214" spans="1:6" s="73" customFormat="1" hidden="1" x14ac:dyDescent="0.3">
      <c r="A214" s="177"/>
      <c r="B214" s="177"/>
      <c r="C214" s="166">
        <v>0</v>
      </c>
      <c r="D214" s="159" t="s">
        <v>166</v>
      </c>
      <c r="E214" s="72"/>
      <c r="F214" s="246"/>
    </row>
    <row r="215" spans="1:6" s="73" customFormat="1" hidden="1" x14ac:dyDescent="0.3">
      <c r="A215" s="177"/>
      <c r="B215" s="177"/>
      <c r="C215" s="166">
        <v>0</v>
      </c>
      <c r="D215" s="159" t="s">
        <v>166</v>
      </c>
      <c r="E215" s="72"/>
      <c r="F215" s="242"/>
    </row>
    <row r="216" spans="1:6" s="73" customFormat="1" hidden="1" x14ac:dyDescent="0.3">
      <c r="A216" s="177"/>
      <c r="B216" s="177"/>
      <c r="C216" s="166">
        <v>0</v>
      </c>
      <c r="D216" s="159" t="s">
        <v>166</v>
      </c>
      <c r="E216" s="72"/>
      <c r="F216" s="246"/>
    </row>
    <row r="217" spans="1:6" s="73" customFormat="1" hidden="1" x14ac:dyDescent="0.3">
      <c r="A217" s="177"/>
      <c r="B217" s="177"/>
      <c r="C217" s="166">
        <v>0</v>
      </c>
      <c r="D217" s="159" t="s">
        <v>166</v>
      </c>
      <c r="E217" s="72"/>
      <c r="F217" s="242"/>
    </row>
    <row r="218" spans="1:6" s="73" customFormat="1" hidden="1" x14ac:dyDescent="0.3">
      <c r="A218" s="177"/>
      <c r="B218" s="177"/>
      <c r="C218" s="166">
        <v>0</v>
      </c>
      <c r="D218" s="159" t="s">
        <v>166</v>
      </c>
      <c r="E218" s="72"/>
      <c r="F218" s="246"/>
    </row>
    <row r="219" spans="1:6" s="73" customFormat="1" hidden="1" x14ac:dyDescent="0.3">
      <c r="A219" s="177"/>
      <c r="B219" s="177"/>
      <c r="C219" s="166">
        <v>0</v>
      </c>
      <c r="D219" s="159" t="s">
        <v>166</v>
      </c>
      <c r="E219" s="72"/>
      <c r="F219" s="242"/>
    </row>
    <row r="220" spans="1:6" s="73" customFormat="1" hidden="1" x14ac:dyDescent="0.3">
      <c r="A220" s="177"/>
      <c r="B220" s="177"/>
      <c r="C220" s="166">
        <v>0</v>
      </c>
      <c r="D220" s="159" t="s">
        <v>166</v>
      </c>
      <c r="E220" s="72"/>
      <c r="F220" s="246"/>
    </row>
    <row r="221" spans="1:6" s="73" customFormat="1" hidden="1" x14ac:dyDescent="0.3">
      <c r="A221" s="177"/>
      <c r="B221" s="177"/>
      <c r="C221" s="166">
        <v>0</v>
      </c>
      <c r="D221" s="159" t="s">
        <v>166</v>
      </c>
      <c r="E221" s="72"/>
      <c r="F221" s="242"/>
    </row>
    <row r="222" spans="1:6" s="73" customFormat="1" hidden="1" x14ac:dyDescent="0.3">
      <c r="A222" s="177"/>
      <c r="B222" s="177"/>
      <c r="C222" s="166">
        <v>0</v>
      </c>
      <c r="D222" s="159" t="s">
        <v>166</v>
      </c>
      <c r="E222" s="72"/>
      <c r="F222" s="246"/>
    </row>
    <row r="223" spans="1:6" s="73" customFormat="1" hidden="1" x14ac:dyDescent="0.3">
      <c r="A223" s="177"/>
      <c r="B223" s="177"/>
      <c r="C223" s="166">
        <v>0</v>
      </c>
      <c r="D223" s="159" t="s">
        <v>166</v>
      </c>
      <c r="E223" s="72"/>
      <c r="F223" s="242"/>
    </row>
    <row r="224" spans="1:6" s="73" customFormat="1" hidden="1" x14ac:dyDescent="0.3">
      <c r="A224" s="177"/>
      <c r="B224" s="177"/>
      <c r="C224" s="166">
        <v>0</v>
      </c>
      <c r="D224" s="159" t="s">
        <v>166</v>
      </c>
      <c r="E224" s="72"/>
      <c r="F224" s="246"/>
    </row>
    <row r="225" spans="1:6" s="73" customFormat="1" hidden="1" x14ac:dyDescent="0.3">
      <c r="A225" s="177"/>
      <c r="B225" s="177"/>
      <c r="C225" s="166">
        <v>0</v>
      </c>
      <c r="D225" s="159" t="s">
        <v>166</v>
      </c>
      <c r="E225" s="72"/>
      <c r="F225" s="242"/>
    </row>
    <row r="226" spans="1:6" s="73" customFormat="1" hidden="1" x14ac:dyDescent="0.3">
      <c r="A226" s="177"/>
      <c r="B226" s="177"/>
      <c r="C226" s="166">
        <v>0</v>
      </c>
      <c r="D226" s="159" t="s">
        <v>166</v>
      </c>
      <c r="E226" s="72"/>
      <c r="F226" s="246"/>
    </row>
    <row r="227" spans="1:6" s="73" customFormat="1" hidden="1" x14ac:dyDescent="0.3">
      <c r="A227" s="177"/>
      <c r="B227" s="177"/>
      <c r="C227" s="166">
        <v>0</v>
      </c>
      <c r="D227" s="159" t="s">
        <v>166</v>
      </c>
      <c r="E227" s="72"/>
      <c r="F227" s="242"/>
    </row>
    <row r="228" spans="1:6" s="73" customFormat="1" hidden="1" x14ac:dyDescent="0.3">
      <c r="A228" s="177"/>
      <c r="B228" s="177"/>
      <c r="C228" s="166">
        <v>0</v>
      </c>
      <c r="D228" s="159" t="s">
        <v>166</v>
      </c>
      <c r="E228" s="72"/>
      <c r="F228" s="246"/>
    </row>
    <row r="229" spans="1:6" s="73" customFormat="1" hidden="1" x14ac:dyDescent="0.3">
      <c r="A229" s="177"/>
      <c r="B229" s="177"/>
      <c r="C229" s="166">
        <v>0</v>
      </c>
      <c r="D229" s="159" t="s">
        <v>166</v>
      </c>
      <c r="E229" s="72"/>
      <c r="F229" s="242"/>
    </row>
    <row r="230" spans="1:6" s="73" customFormat="1" hidden="1" x14ac:dyDescent="0.3">
      <c r="A230" s="177"/>
      <c r="B230" s="177"/>
      <c r="C230" s="166">
        <v>0</v>
      </c>
      <c r="D230" s="159" t="s">
        <v>166</v>
      </c>
      <c r="E230" s="72"/>
      <c r="F230" s="246"/>
    </row>
    <row r="231" spans="1:6" s="73" customFormat="1" hidden="1" x14ac:dyDescent="0.3">
      <c r="A231" s="177"/>
      <c r="B231" s="177"/>
      <c r="C231" s="166">
        <v>0</v>
      </c>
      <c r="D231" s="159" t="s">
        <v>166</v>
      </c>
      <c r="E231" s="72"/>
      <c r="F231" s="242"/>
    </row>
    <row r="232" spans="1:6" s="73" customFormat="1" hidden="1" x14ac:dyDescent="0.3">
      <c r="A232" s="177"/>
      <c r="B232" s="177"/>
      <c r="C232" s="166">
        <v>0</v>
      </c>
      <c r="D232" s="159" t="s">
        <v>166</v>
      </c>
      <c r="E232" s="72"/>
      <c r="F232" s="246"/>
    </row>
    <row r="233" spans="1:6" s="73" customFormat="1" hidden="1" x14ac:dyDescent="0.3">
      <c r="A233" s="177"/>
      <c r="B233" s="177"/>
      <c r="C233" s="166">
        <v>0</v>
      </c>
      <c r="D233" s="159" t="s">
        <v>166</v>
      </c>
      <c r="E233" s="72"/>
      <c r="F233" s="242"/>
    </row>
    <row r="234" spans="1:6" s="73" customFormat="1" hidden="1" x14ac:dyDescent="0.3">
      <c r="A234" s="177"/>
      <c r="B234" s="177"/>
      <c r="C234" s="166">
        <v>0</v>
      </c>
      <c r="D234" s="159" t="s">
        <v>166</v>
      </c>
      <c r="E234" s="72"/>
      <c r="F234" s="246"/>
    </row>
    <row r="235" spans="1:6" s="73" customFormat="1" hidden="1" x14ac:dyDescent="0.3">
      <c r="A235" s="177"/>
      <c r="B235" s="177"/>
      <c r="C235" s="166">
        <v>0</v>
      </c>
      <c r="D235" s="159" t="s">
        <v>166</v>
      </c>
      <c r="E235" s="72"/>
      <c r="F235" s="242"/>
    </row>
    <row r="236" spans="1:6" s="73" customFormat="1" hidden="1" x14ac:dyDescent="0.3">
      <c r="A236" s="177"/>
      <c r="B236" s="177"/>
      <c r="C236" s="166">
        <v>0</v>
      </c>
      <c r="D236" s="159" t="s">
        <v>166</v>
      </c>
      <c r="E236" s="72"/>
      <c r="F236" s="246"/>
    </row>
    <row r="237" spans="1:6" s="73" customFormat="1" hidden="1" x14ac:dyDescent="0.3">
      <c r="A237" s="177"/>
      <c r="B237" s="177"/>
      <c r="C237" s="166">
        <v>0</v>
      </c>
      <c r="D237" s="159" t="s">
        <v>166</v>
      </c>
      <c r="E237" s="72"/>
      <c r="F237" s="242"/>
    </row>
    <row r="238" spans="1:6" s="73" customFormat="1" hidden="1" x14ac:dyDescent="0.3">
      <c r="A238" s="177"/>
      <c r="B238" s="177"/>
      <c r="C238" s="166">
        <v>0</v>
      </c>
      <c r="D238" s="159" t="s">
        <v>166</v>
      </c>
      <c r="E238" s="72"/>
      <c r="F238" s="246"/>
    </row>
    <row r="239" spans="1:6" s="73" customFormat="1" hidden="1" x14ac:dyDescent="0.3">
      <c r="A239" s="177"/>
      <c r="B239" s="177"/>
      <c r="C239" s="166">
        <v>0</v>
      </c>
      <c r="D239" s="159" t="s">
        <v>166</v>
      </c>
      <c r="E239" s="72"/>
      <c r="F239" s="242"/>
    </row>
    <row r="240" spans="1:6" s="73" customFormat="1" hidden="1" x14ac:dyDescent="0.3">
      <c r="A240" s="177"/>
      <c r="B240" s="177"/>
      <c r="C240" s="166">
        <v>0</v>
      </c>
      <c r="D240" s="159" t="s">
        <v>166</v>
      </c>
      <c r="E240" s="72"/>
      <c r="F240" s="246"/>
    </row>
    <row r="241" spans="1:6" s="73" customFormat="1" hidden="1" x14ac:dyDescent="0.3">
      <c r="A241" s="177"/>
      <c r="B241" s="177"/>
      <c r="C241" s="166">
        <v>0</v>
      </c>
      <c r="D241" s="159" t="s">
        <v>166</v>
      </c>
      <c r="E241" s="72"/>
      <c r="F241" s="242"/>
    </row>
    <row r="242" spans="1:6" s="73" customFormat="1" hidden="1" x14ac:dyDescent="0.3">
      <c r="A242" s="177"/>
      <c r="B242" s="177"/>
      <c r="C242" s="166">
        <v>0</v>
      </c>
      <c r="D242" s="159" t="s">
        <v>166</v>
      </c>
      <c r="E242" s="72"/>
      <c r="F242" s="246"/>
    </row>
    <row r="243" spans="1:6" s="73" customFormat="1" hidden="1" x14ac:dyDescent="0.3">
      <c r="A243" s="177"/>
      <c r="B243" s="177"/>
      <c r="C243" s="166">
        <v>0</v>
      </c>
      <c r="D243" s="159" t="s">
        <v>166</v>
      </c>
      <c r="E243" s="72"/>
      <c r="F243" s="242"/>
    </row>
    <row r="244" spans="1:6" s="73" customFormat="1" hidden="1" x14ac:dyDescent="0.3">
      <c r="A244" s="177"/>
      <c r="B244" s="177"/>
      <c r="C244" s="166">
        <v>0</v>
      </c>
      <c r="D244" s="159" t="s">
        <v>166</v>
      </c>
      <c r="E244" s="72"/>
      <c r="F244" s="246"/>
    </row>
    <row r="245" spans="1:6" s="73" customFormat="1" hidden="1" x14ac:dyDescent="0.3">
      <c r="A245" s="177"/>
      <c r="B245" s="177"/>
      <c r="C245" s="166">
        <v>0</v>
      </c>
      <c r="D245" s="159" t="s">
        <v>166</v>
      </c>
      <c r="E245" s="72"/>
      <c r="F245" s="242"/>
    </row>
    <row r="246" spans="1:6" s="73" customFormat="1" hidden="1" x14ac:dyDescent="0.3">
      <c r="A246" s="177"/>
      <c r="B246" s="177"/>
      <c r="C246" s="166">
        <v>0</v>
      </c>
      <c r="D246" s="159" t="s">
        <v>166</v>
      </c>
      <c r="E246" s="72"/>
      <c r="F246" s="246"/>
    </row>
    <row r="247" spans="1:6" s="73" customFormat="1" hidden="1" x14ac:dyDescent="0.3">
      <c r="A247" s="177"/>
      <c r="B247" s="177"/>
      <c r="C247" s="166">
        <v>0</v>
      </c>
      <c r="D247" s="159" t="s">
        <v>166</v>
      </c>
      <c r="E247" s="72"/>
      <c r="F247" s="242"/>
    </row>
    <row r="248" spans="1:6" s="73" customFormat="1" hidden="1" x14ac:dyDescent="0.3">
      <c r="A248" s="177"/>
      <c r="B248" s="177"/>
      <c r="C248" s="166">
        <v>0</v>
      </c>
      <c r="D248" s="159" t="s">
        <v>166</v>
      </c>
      <c r="E248" s="72"/>
      <c r="F248" s="246"/>
    </row>
    <row r="249" spans="1:6" s="73" customFormat="1" hidden="1" x14ac:dyDescent="0.3">
      <c r="A249" s="177"/>
      <c r="B249" s="177"/>
      <c r="C249" s="166">
        <v>0</v>
      </c>
      <c r="D249" s="159" t="s">
        <v>166</v>
      </c>
      <c r="E249" s="72"/>
      <c r="F249" s="242"/>
    </row>
    <row r="250" spans="1:6" s="73" customFormat="1" hidden="1" x14ac:dyDescent="0.3">
      <c r="A250" s="177"/>
      <c r="B250" s="177"/>
      <c r="C250" s="166">
        <v>0</v>
      </c>
      <c r="D250" s="159" t="s">
        <v>166</v>
      </c>
      <c r="E250" s="72"/>
      <c r="F250" s="246"/>
    </row>
    <row r="251" spans="1:6" s="73" customFormat="1" hidden="1" x14ac:dyDescent="0.3">
      <c r="A251" s="177"/>
      <c r="B251" s="177"/>
      <c r="C251" s="166">
        <v>0</v>
      </c>
      <c r="D251" s="159" t="s">
        <v>166</v>
      </c>
      <c r="E251" s="72"/>
      <c r="F251" s="242"/>
    </row>
    <row r="252" spans="1:6" s="73" customFormat="1" hidden="1" x14ac:dyDescent="0.3">
      <c r="A252" s="177"/>
      <c r="B252" s="177"/>
      <c r="C252" s="166">
        <v>0</v>
      </c>
      <c r="D252" s="159" t="s">
        <v>166</v>
      </c>
      <c r="E252" s="72"/>
      <c r="F252" s="246"/>
    </row>
    <row r="253" spans="1:6" s="73" customFormat="1" hidden="1" x14ac:dyDescent="0.3">
      <c r="A253" s="177"/>
      <c r="B253" s="177"/>
      <c r="C253" s="166">
        <v>0</v>
      </c>
      <c r="D253" s="159" t="s">
        <v>166</v>
      </c>
      <c r="E253" s="72"/>
      <c r="F253" s="242"/>
    </row>
    <row r="254" spans="1:6" s="73" customFormat="1" hidden="1" x14ac:dyDescent="0.3">
      <c r="A254" s="177"/>
      <c r="B254" s="177"/>
      <c r="C254" s="166">
        <v>0</v>
      </c>
      <c r="D254" s="159" t="s">
        <v>166</v>
      </c>
      <c r="E254" s="72"/>
      <c r="F254" s="246"/>
    </row>
    <row r="255" spans="1:6" s="73" customFormat="1" hidden="1" x14ac:dyDescent="0.3">
      <c r="A255" s="177"/>
      <c r="B255" s="177"/>
      <c r="C255" s="166">
        <v>0</v>
      </c>
      <c r="D255" s="159" t="s">
        <v>166</v>
      </c>
      <c r="E255" s="72"/>
      <c r="F255" s="242"/>
    </row>
    <row r="256" spans="1:6" s="73" customFormat="1" hidden="1" x14ac:dyDescent="0.3">
      <c r="A256" s="177"/>
      <c r="B256" s="177"/>
      <c r="C256" s="166">
        <v>0</v>
      </c>
      <c r="D256" s="159" t="s">
        <v>166</v>
      </c>
      <c r="E256" s="72"/>
      <c r="F256" s="246"/>
    </row>
    <row r="257" spans="1:14" s="73" customFormat="1" hidden="1" x14ac:dyDescent="0.3">
      <c r="A257" s="177"/>
      <c r="B257" s="177"/>
      <c r="C257" s="166">
        <v>0</v>
      </c>
      <c r="D257" s="159" t="s">
        <v>166</v>
      </c>
      <c r="E257" s="72"/>
      <c r="F257" s="242"/>
    </row>
    <row r="258" spans="1:14" s="73" customFormat="1" hidden="1" x14ac:dyDescent="0.3">
      <c r="A258" s="177"/>
      <c r="B258" s="177"/>
      <c r="C258" s="166">
        <v>0</v>
      </c>
      <c r="D258" s="159" t="s">
        <v>166</v>
      </c>
      <c r="E258" s="72"/>
      <c r="F258" s="246"/>
    </row>
    <row r="259" spans="1:14" s="73" customFormat="1" hidden="1" x14ac:dyDescent="0.3">
      <c r="A259" s="177"/>
      <c r="B259" s="177"/>
      <c r="C259" s="166">
        <v>0</v>
      </c>
      <c r="D259" s="159" t="s">
        <v>166</v>
      </c>
      <c r="E259" s="72"/>
      <c r="F259" s="242"/>
    </row>
    <row r="260" spans="1:14" s="73" customFormat="1" hidden="1" x14ac:dyDescent="0.3">
      <c r="A260" s="177"/>
      <c r="B260" s="177"/>
      <c r="C260" s="166">
        <v>0</v>
      </c>
      <c r="D260" s="159" t="s">
        <v>166</v>
      </c>
      <c r="E260" s="72"/>
      <c r="F260" s="246"/>
    </row>
    <row r="261" spans="1:14" s="73" customFormat="1" hidden="1" x14ac:dyDescent="0.3">
      <c r="A261" s="177"/>
      <c r="B261" s="177"/>
      <c r="C261" s="166">
        <v>0</v>
      </c>
      <c r="D261" s="159" t="s">
        <v>166</v>
      </c>
      <c r="E261" s="72"/>
      <c r="F261" s="242"/>
    </row>
    <row r="262" spans="1:14" s="73" customFormat="1" hidden="1" x14ac:dyDescent="0.3">
      <c r="A262" s="177"/>
      <c r="B262" s="177"/>
      <c r="C262" s="166">
        <v>0</v>
      </c>
      <c r="D262" s="159" t="s">
        <v>166</v>
      </c>
      <c r="E262" s="72"/>
      <c r="F262" s="246"/>
    </row>
    <row r="263" spans="1:14" s="73" customFormat="1" hidden="1" x14ac:dyDescent="0.3">
      <c r="A263" s="177"/>
      <c r="B263" s="177"/>
      <c r="C263" s="166">
        <v>0</v>
      </c>
      <c r="D263" s="159" t="s">
        <v>166</v>
      </c>
      <c r="E263" s="72"/>
      <c r="F263" s="242"/>
    </row>
    <row r="264" spans="1:14" s="73" customFormat="1" hidden="1" x14ac:dyDescent="0.3">
      <c r="A264" s="177"/>
      <c r="B264" s="177"/>
      <c r="C264" s="166">
        <v>0</v>
      </c>
      <c r="D264" s="159" t="s">
        <v>166</v>
      </c>
      <c r="E264" s="72"/>
      <c r="F264" s="246"/>
    </row>
    <row r="265" spans="1:14" s="73" customFormat="1" hidden="1" x14ac:dyDescent="0.3">
      <c r="A265" s="177"/>
      <c r="B265" s="177"/>
      <c r="C265" s="166">
        <v>0</v>
      </c>
      <c r="D265" s="159" t="s">
        <v>166</v>
      </c>
      <c r="E265" s="72"/>
      <c r="F265" s="242"/>
    </row>
    <row r="266" spans="1:14" s="73" customFormat="1" x14ac:dyDescent="0.3">
      <c r="A266" s="177"/>
      <c r="B266" s="177"/>
      <c r="C266" s="168">
        <v>0</v>
      </c>
      <c r="D266" s="159" t="s">
        <v>166</v>
      </c>
      <c r="F266" s="242"/>
    </row>
    <row r="267" spans="1:14" x14ac:dyDescent="0.3">
      <c r="A267" s="183"/>
      <c r="B267" s="179" t="s">
        <v>176</v>
      </c>
      <c r="C267" s="170">
        <f>ROUND(SUBTOTAL(109,C136:C266),2)</f>
        <v>0</v>
      </c>
      <c r="D267" s="159" t="s">
        <v>166</v>
      </c>
      <c r="F267" s="244" t="s">
        <v>165</v>
      </c>
    </row>
    <row r="268" spans="1:14" x14ac:dyDescent="0.3">
      <c r="D268" s="184" t="s">
        <v>158</v>
      </c>
      <c r="F268" s="79"/>
    </row>
    <row r="269" spans="1:14" x14ac:dyDescent="0.3">
      <c r="B269" s="179" t="s">
        <v>177</v>
      </c>
      <c r="C269" s="170">
        <f>+C267+C135</f>
        <v>0</v>
      </c>
      <c r="D269" s="185" t="s">
        <v>158</v>
      </c>
      <c r="F269" s="78" t="s">
        <v>169</v>
      </c>
    </row>
    <row r="270" spans="1:14" x14ac:dyDescent="0.3">
      <c r="D270" s="184" t="s">
        <v>158</v>
      </c>
    </row>
    <row r="271" spans="1:14" x14ac:dyDescent="0.3">
      <c r="A271" s="186" t="s">
        <v>170</v>
      </c>
      <c r="B271" s="187"/>
      <c r="C271" s="188"/>
      <c r="D271" s="184" t="s">
        <v>163</v>
      </c>
      <c r="F271" s="79" t="s">
        <v>171</v>
      </c>
    </row>
    <row r="272" spans="1:14" ht="45" customHeight="1" x14ac:dyDescent="0.3">
      <c r="A272" s="357"/>
      <c r="B272" s="358"/>
      <c r="C272" s="359"/>
      <c r="D272" s="171" t="s">
        <v>163</v>
      </c>
      <c r="F272" s="360" t="s">
        <v>172</v>
      </c>
      <c r="G272" s="360"/>
      <c r="H272" s="360"/>
      <c r="I272" s="360"/>
      <c r="J272" s="360"/>
      <c r="K272" s="360"/>
      <c r="L272" s="360"/>
      <c r="M272" s="360"/>
      <c r="N272" s="360"/>
    </row>
    <row r="273" spans="1:14" x14ac:dyDescent="0.3">
      <c r="D273" s="172" t="s">
        <v>166</v>
      </c>
    </row>
    <row r="274" spans="1:14" x14ac:dyDescent="0.3">
      <c r="A274" s="174" t="s">
        <v>173</v>
      </c>
      <c r="B274" s="189"/>
      <c r="C274" s="190"/>
      <c r="D274" t="s">
        <v>166</v>
      </c>
      <c r="F274" s="79" t="s">
        <v>171</v>
      </c>
    </row>
    <row r="275" spans="1:14" ht="45" customHeight="1" x14ac:dyDescent="0.3">
      <c r="A275" s="357"/>
      <c r="B275" s="358"/>
      <c r="C275" s="359"/>
      <c r="D275" s="173" t="s">
        <v>166</v>
      </c>
      <c r="F275" s="360" t="s">
        <v>172</v>
      </c>
      <c r="G275" s="360"/>
      <c r="H275" s="360"/>
      <c r="I275" s="360"/>
      <c r="J275" s="360"/>
      <c r="K275" s="360"/>
      <c r="L275" s="360"/>
      <c r="M275" s="360"/>
      <c r="N275" s="360"/>
    </row>
    <row r="276" spans="1:14" x14ac:dyDescent="0.3">
      <c r="D276" s="172"/>
    </row>
  </sheetData>
  <sheetProtection algorithmName="SHA-512" hashValue="kNUxWnHqQINDenlR0/pADChETsOFOGtWUeVV5UGHL+3CXbQutjBbcIcWt+uqSThRnIBDwsUkwTlpfxBt7wae5w==" saltValue="C2/MdwPFiNbKvT5j9p1htg==" spinCount="100000" sheet="1" formatCells="0" formatRows="0" sort="0"/>
  <autoFilter ref="D1:D461" xr:uid="{00000000-0001-0000-0800-000000000000}"/>
  <mergeCells count="6">
    <mergeCell ref="A1:B1"/>
    <mergeCell ref="A2:C2"/>
    <mergeCell ref="A272:C272"/>
    <mergeCell ref="F272:N272"/>
    <mergeCell ref="A275:C275"/>
    <mergeCell ref="F275:N275"/>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A78609C1-43B4-41F8-AF6C-B71E36CA266E}">
            <xm:f>Categories!$A$3=FALSE</xm:f>
            <x14:dxf>
              <fill>
                <patternFill>
                  <bgColor theme="0" tint="-0.34998626667073579"/>
                </patternFill>
              </fill>
            </x14:dxf>
          </x14:cfRule>
          <xm:sqref>A1:C275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341C-DE3E-4466-B6AF-219E17649392}">
  <sheetPr>
    <pageSetUpPr fitToPage="1"/>
  </sheetPr>
  <dimension ref="A1:X276"/>
  <sheetViews>
    <sheetView view="pageBreakPreview" zoomScaleNormal="100" zoomScaleSheetLayoutView="100" workbookViewId="0">
      <pane ySplit="3" topLeftCell="A4" activePane="bottomLeft" state="frozen"/>
      <selection sqref="A1:F1"/>
      <selection pane="bottomLeft" activeCell="A4" sqref="A4"/>
    </sheetView>
  </sheetViews>
  <sheetFormatPr defaultColWidth="9.109375" defaultRowHeight="14.4" x14ac:dyDescent="0.3"/>
  <cols>
    <col min="1" max="1" width="80.6640625" customWidth="1"/>
    <col min="2" max="3" width="17.5546875" customWidth="1"/>
    <col min="4" max="4" width="17.109375" customWidth="1"/>
    <col min="5" max="5" width="17" hidden="1" customWidth="1"/>
    <col min="6" max="6" width="2.88671875" customWidth="1"/>
  </cols>
  <sheetData>
    <row r="1" spans="1:7" ht="29.25" customHeight="1" x14ac:dyDescent="0.3">
      <c r="A1" s="356" t="s">
        <v>155</v>
      </c>
      <c r="B1" s="356"/>
      <c r="C1" s="356"/>
      <c r="D1" s="3">
        <f>+'Section A'!$B$2</f>
        <v>0</v>
      </c>
      <c r="E1" t="s">
        <v>156</v>
      </c>
    </row>
    <row r="2" spans="1:7" ht="35.25" customHeight="1" x14ac:dyDescent="0.3">
      <c r="A2" s="362" t="s">
        <v>178</v>
      </c>
      <c r="B2" s="362"/>
      <c r="C2" s="362"/>
      <c r="D2" s="362"/>
      <c r="E2" s="241" t="s">
        <v>158</v>
      </c>
      <c r="F2" s="176"/>
      <c r="G2" s="176"/>
    </row>
    <row r="3" spans="1:7" ht="17.25" customHeight="1" x14ac:dyDescent="0.3">
      <c r="A3" s="146" t="s">
        <v>179</v>
      </c>
      <c r="B3" s="146" t="s">
        <v>180</v>
      </c>
      <c r="C3" s="146" t="s">
        <v>181</v>
      </c>
      <c r="D3" s="146" t="s">
        <v>161</v>
      </c>
      <c r="E3" s="6" t="s">
        <v>158</v>
      </c>
      <c r="F3" s="176"/>
      <c r="G3" s="176"/>
    </row>
    <row r="4" spans="1:7" s="73" customFormat="1" x14ac:dyDescent="0.3">
      <c r="A4" s="154"/>
      <c r="B4" s="72"/>
      <c r="C4" s="136"/>
      <c r="D4" s="170">
        <f t="shared" ref="D4:D68" si="0">ROUND(B4*C4,2)</f>
        <v>0</v>
      </c>
      <c r="E4" s="158" t="s">
        <v>163</v>
      </c>
      <c r="F4" s="72"/>
      <c r="G4" s="72"/>
    </row>
    <row r="5" spans="1:7" s="73" customFormat="1" x14ac:dyDescent="0.3">
      <c r="A5" s="154"/>
      <c r="B5" s="72"/>
      <c r="C5" s="136"/>
      <c r="D5" s="170">
        <f t="shared" si="0"/>
        <v>0</v>
      </c>
      <c r="E5" s="159" t="s">
        <v>163</v>
      </c>
      <c r="F5" s="72"/>
      <c r="G5" s="72"/>
    </row>
    <row r="6" spans="1:7" s="73" customFormat="1" x14ac:dyDescent="0.3">
      <c r="A6" s="154"/>
      <c r="B6" s="72"/>
      <c r="C6" s="136"/>
      <c r="D6" s="170">
        <f t="shared" si="0"/>
        <v>0</v>
      </c>
      <c r="E6" s="159" t="s">
        <v>163</v>
      </c>
    </row>
    <row r="7" spans="1:7" s="73" customFormat="1" hidden="1" x14ac:dyDescent="0.3">
      <c r="A7" s="154"/>
      <c r="B7" s="72"/>
      <c r="C7" s="136"/>
      <c r="D7" s="170">
        <f t="shared" si="0"/>
        <v>0</v>
      </c>
      <c r="E7" s="159" t="s">
        <v>163</v>
      </c>
    </row>
    <row r="8" spans="1:7" s="73" customFormat="1" hidden="1" x14ac:dyDescent="0.3">
      <c r="A8" s="154"/>
      <c r="B8" s="72"/>
      <c r="C8" s="136"/>
      <c r="D8" s="170">
        <f t="shared" si="0"/>
        <v>0</v>
      </c>
      <c r="E8" s="159" t="s">
        <v>163</v>
      </c>
    </row>
    <row r="9" spans="1:7" s="73" customFormat="1" hidden="1" x14ac:dyDescent="0.3">
      <c r="A9" s="154"/>
      <c r="B9" s="72"/>
      <c r="C9" s="136"/>
      <c r="D9" s="170">
        <f t="shared" si="0"/>
        <v>0</v>
      </c>
      <c r="E9" s="159" t="s">
        <v>163</v>
      </c>
      <c r="F9" s="72"/>
      <c r="G9" s="72"/>
    </row>
    <row r="10" spans="1:7" s="73" customFormat="1" hidden="1" x14ac:dyDescent="0.3">
      <c r="A10" s="154"/>
      <c r="B10" s="72"/>
      <c r="C10" s="136"/>
      <c r="D10" s="170">
        <f t="shared" si="0"/>
        <v>0</v>
      </c>
      <c r="E10" s="159" t="s">
        <v>163</v>
      </c>
    </row>
    <row r="11" spans="1:7" s="73" customFormat="1" hidden="1" x14ac:dyDescent="0.3">
      <c r="A11" s="154"/>
      <c r="B11" s="72"/>
      <c r="C11" s="136"/>
      <c r="D11" s="170">
        <f t="shared" si="0"/>
        <v>0</v>
      </c>
      <c r="E11" s="159" t="s">
        <v>163</v>
      </c>
    </row>
    <row r="12" spans="1:7" s="73" customFormat="1" hidden="1" x14ac:dyDescent="0.3">
      <c r="A12" s="154"/>
      <c r="B12" s="72"/>
      <c r="C12" s="136"/>
      <c r="D12" s="170">
        <f t="shared" si="0"/>
        <v>0</v>
      </c>
      <c r="E12" s="159" t="s">
        <v>163</v>
      </c>
    </row>
    <row r="13" spans="1:7" s="73" customFormat="1" hidden="1" x14ac:dyDescent="0.3">
      <c r="A13" s="154"/>
      <c r="B13" s="72"/>
      <c r="C13" s="136"/>
      <c r="D13" s="170">
        <f t="shared" si="0"/>
        <v>0</v>
      </c>
      <c r="E13" s="159" t="s">
        <v>163</v>
      </c>
      <c r="F13" s="72"/>
      <c r="G13" s="72"/>
    </row>
    <row r="14" spans="1:7" s="73" customFormat="1" hidden="1" x14ac:dyDescent="0.3">
      <c r="A14" s="154"/>
      <c r="B14" s="72"/>
      <c r="C14" s="136"/>
      <c r="D14" s="170">
        <f t="shared" si="0"/>
        <v>0</v>
      </c>
      <c r="E14" s="159" t="s">
        <v>163</v>
      </c>
    </row>
    <row r="15" spans="1:7" s="73" customFormat="1" hidden="1" x14ac:dyDescent="0.3">
      <c r="A15" s="154"/>
      <c r="B15" s="72"/>
      <c r="C15" s="136"/>
      <c r="D15" s="170">
        <f t="shared" si="0"/>
        <v>0</v>
      </c>
      <c r="E15" s="159" t="s">
        <v>163</v>
      </c>
    </row>
    <row r="16" spans="1:7" s="73" customFormat="1" hidden="1" x14ac:dyDescent="0.3">
      <c r="A16" s="154"/>
      <c r="B16" s="72"/>
      <c r="C16" s="136"/>
      <c r="D16" s="170">
        <f t="shared" si="0"/>
        <v>0</v>
      </c>
      <c r="E16" s="159" t="s">
        <v>163</v>
      </c>
    </row>
    <row r="17" spans="1:7" s="73" customFormat="1" hidden="1" x14ac:dyDescent="0.3">
      <c r="A17" s="154"/>
      <c r="B17" s="72"/>
      <c r="C17" s="136"/>
      <c r="D17" s="170">
        <f t="shared" si="0"/>
        <v>0</v>
      </c>
      <c r="E17" s="159" t="s">
        <v>163</v>
      </c>
      <c r="F17" s="72"/>
      <c r="G17" s="72"/>
    </row>
    <row r="18" spans="1:7" s="73" customFormat="1" hidden="1" x14ac:dyDescent="0.3">
      <c r="A18" s="154"/>
      <c r="B18" s="72"/>
      <c r="C18" s="136"/>
      <c r="D18" s="170">
        <f t="shared" si="0"/>
        <v>0</v>
      </c>
      <c r="E18" s="159" t="s">
        <v>163</v>
      </c>
    </row>
    <row r="19" spans="1:7" s="73" customFormat="1" hidden="1" x14ac:dyDescent="0.3">
      <c r="A19" s="154"/>
      <c r="B19" s="72"/>
      <c r="C19" s="136"/>
      <c r="D19" s="170">
        <f t="shared" si="0"/>
        <v>0</v>
      </c>
      <c r="E19" s="159" t="s">
        <v>163</v>
      </c>
    </row>
    <row r="20" spans="1:7" s="73" customFormat="1" hidden="1" x14ac:dyDescent="0.3">
      <c r="A20" s="154"/>
      <c r="B20" s="72"/>
      <c r="C20" s="136"/>
      <c r="D20" s="170">
        <f t="shared" si="0"/>
        <v>0</v>
      </c>
      <c r="E20" s="159" t="s">
        <v>163</v>
      </c>
    </row>
    <row r="21" spans="1:7" s="73" customFormat="1" hidden="1" x14ac:dyDescent="0.3">
      <c r="A21" s="154"/>
      <c r="B21" s="72"/>
      <c r="C21" s="136"/>
      <c r="D21" s="170">
        <f t="shared" si="0"/>
        <v>0</v>
      </c>
      <c r="E21" s="159" t="s">
        <v>163</v>
      </c>
      <c r="F21" s="72"/>
      <c r="G21" s="72"/>
    </row>
    <row r="22" spans="1:7" s="73" customFormat="1" hidden="1" x14ac:dyDescent="0.3">
      <c r="A22" s="154"/>
      <c r="B22" s="72"/>
      <c r="C22" s="136"/>
      <c r="D22" s="170">
        <f t="shared" si="0"/>
        <v>0</v>
      </c>
      <c r="E22" s="159" t="s">
        <v>163</v>
      </c>
    </row>
    <row r="23" spans="1:7" s="73" customFormat="1" hidden="1" x14ac:dyDescent="0.3">
      <c r="A23" s="154"/>
      <c r="B23" s="72"/>
      <c r="C23" s="136"/>
      <c r="D23" s="170">
        <f t="shared" si="0"/>
        <v>0</v>
      </c>
      <c r="E23" s="159" t="s">
        <v>163</v>
      </c>
    </row>
    <row r="24" spans="1:7" s="73" customFormat="1" hidden="1" x14ac:dyDescent="0.3">
      <c r="A24" s="154"/>
      <c r="B24" s="72"/>
      <c r="C24" s="136"/>
      <c r="D24" s="170">
        <f t="shared" si="0"/>
        <v>0</v>
      </c>
      <c r="E24" s="159" t="s">
        <v>163</v>
      </c>
    </row>
    <row r="25" spans="1:7" s="73" customFormat="1" hidden="1" x14ac:dyDescent="0.3">
      <c r="A25" s="154"/>
      <c r="B25" s="72"/>
      <c r="C25" s="136"/>
      <c r="D25" s="170">
        <f t="shared" si="0"/>
        <v>0</v>
      </c>
      <c r="E25" s="159" t="s">
        <v>163</v>
      </c>
      <c r="F25" s="72"/>
      <c r="G25" s="72"/>
    </row>
    <row r="26" spans="1:7" s="73" customFormat="1" hidden="1" x14ac:dyDescent="0.3">
      <c r="A26" s="154"/>
      <c r="B26" s="72"/>
      <c r="C26" s="136"/>
      <c r="D26" s="170">
        <f t="shared" si="0"/>
        <v>0</v>
      </c>
      <c r="E26" s="159" t="s">
        <v>163</v>
      </c>
    </row>
    <row r="27" spans="1:7" s="73" customFormat="1" hidden="1" x14ac:dyDescent="0.3">
      <c r="A27" s="154"/>
      <c r="B27" s="72"/>
      <c r="C27" s="136"/>
      <c r="D27" s="170">
        <f t="shared" si="0"/>
        <v>0</v>
      </c>
      <c r="E27" s="159" t="s">
        <v>163</v>
      </c>
    </row>
    <row r="28" spans="1:7" s="73" customFormat="1" hidden="1" x14ac:dyDescent="0.3">
      <c r="A28" s="154"/>
      <c r="B28" s="72"/>
      <c r="C28" s="136"/>
      <c r="D28" s="170">
        <f t="shared" si="0"/>
        <v>0</v>
      </c>
      <c r="E28" s="159" t="s">
        <v>163</v>
      </c>
    </row>
    <row r="29" spans="1:7" s="73" customFormat="1" hidden="1" x14ac:dyDescent="0.3">
      <c r="A29" s="154"/>
      <c r="B29" s="72"/>
      <c r="C29" s="136"/>
      <c r="D29" s="170">
        <f t="shared" si="0"/>
        <v>0</v>
      </c>
      <c r="E29" s="159" t="s">
        <v>163</v>
      </c>
      <c r="F29" s="72"/>
      <c r="G29" s="72"/>
    </row>
    <row r="30" spans="1:7" s="73" customFormat="1" hidden="1" x14ac:dyDescent="0.3">
      <c r="A30" s="154"/>
      <c r="B30" s="72"/>
      <c r="C30" s="136"/>
      <c r="D30" s="170">
        <f t="shared" si="0"/>
        <v>0</v>
      </c>
      <c r="E30" s="159" t="s">
        <v>163</v>
      </c>
    </row>
    <row r="31" spans="1:7" s="73" customFormat="1" hidden="1" x14ac:dyDescent="0.3">
      <c r="A31" s="154"/>
      <c r="B31" s="72"/>
      <c r="C31" s="136"/>
      <c r="D31" s="170">
        <f t="shared" si="0"/>
        <v>0</v>
      </c>
      <c r="E31" s="159" t="s">
        <v>163</v>
      </c>
    </row>
    <row r="32" spans="1:7" s="73" customFormat="1" hidden="1" x14ac:dyDescent="0.3">
      <c r="A32" s="154"/>
      <c r="B32" s="72"/>
      <c r="C32" s="136"/>
      <c r="D32" s="170">
        <f t="shared" si="0"/>
        <v>0</v>
      </c>
      <c r="E32" s="159" t="s">
        <v>163</v>
      </c>
    </row>
    <row r="33" spans="1:7" s="73" customFormat="1" hidden="1" x14ac:dyDescent="0.3">
      <c r="A33" s="154"/>
      <c r="B33" s="72"/>
      <c r="C33" s="136"/>
      <c r="D33" s="170">
        <f t="shared" si="0"/>
        <v>0</v>
      </c>
      <c r="E33" s="159" t="s">
        <v>163</v>
      </c>
      <c r="F33" s="72"/>
      <c r="G33" s="72"/>
    </row>
    <row r="34" spans="1:7" s="73" customFormat="1" hidden="1" x14ac:dyDescent="0.3">
      <c r="A34" s="154"/>
      <c r="B34" s="72"/>
      <c r="C34" s="136"/>
      <c r="D34" s="170">
        <f t="shared" si="0"/>
        <v>0</v>
      </c>
      <c r="E34" s="159" t="s">
        <v>163</v>
      </c>
    </row>
    <row r="35" spans="1:7" s="73" customFormat="1" hidden="1" x14ac:dyDescent="0.3">
      <c r="A35" s="154"/>
      <c r="B35" s="72"/>
      <c r="C35" s="136"/>
      <c r="D35" s="170">
        <f t="shared" si="0"/>
        <v>0</v>
      </c>
      <c r="E35" s="159" t="s">
        <v>163</v>
      </c>
    </row>
    <row r="36" spans="1:7" s="73" customFormat="1" hidden="1" x14ac:dyDescent="0.3">
      <c r="A36" s="154"/>
      <c r="B36" s="72"/>
      <c r="C36" s="136"/>
      <c r="D36" s="170">
        <f t="shared" si="0"/>
        <v>0</v>
      </c>
      <c r="E36" s="159" t="s">
        <v>163</v>
      </c>
    </row>
    <row r="37" spans="1:7" s="73" customFormat="1" hidden="1" x14ac:dyDescent="0.3">
      <c r="A37" s="154"/>
      <c r="B37" s="72"/>
      <c r="C37" s="136"/>
      <c r="D37" s="170">
        <f t="shared" si="0"/>
        <v>0</v>
      </c>
      <c r="E37" s="159" t="s">
        <v>163</v>
      </c>
      <c r="F37" s="72"/>
      <c r="G37" s="72"/>
    </row>
    <row r="38" spans="1:7" s="73" customFormat="1" hidden="1" x14ac:dyDescent="0.3">
      <c r="A38" s="154"/>
      <c r="B38" s="72"/>
      <c r="C38" s="136"/>
      <c r="D38" s="170">
        <f t="shared" si="0"/>
        <v>0</v>
      </c>
      <c r="E38" s="159" t="s">
        <v>163</v>
      </c>
    </row>
    <row r="39" spans="1:7" s="73" customFormat="1" hidden="1" x14ac:dyDescent="0.3">
      <c r="A39" s="154"/>
      <c r="B39" s="72"/>
      <c r="C39" s="136"/>
      <c r="D39" s="170">
        <f t="shared" si="0"/>
        <v>0</v>
      </c>
      <c r="E39" s="159" t="s">
        <v>163</v>
      </c>
    </row>
    <row r="40" spans="1:7" s="73" customFormat="1" hidden="1" x14ac:dyDescent="0.3">
      <c r="A40" s="154"/>
      <c r="B40" s="72"/>
      <c r="C40" s="136"/>
      <c r="D40" s="170">
        <f t="shared" si="0"/>
        <v>0</v>
      </c>
      <c r="E40" s="159" t="s">
        <v>163</v>
      </c>
    </row>
    <row r="41" spans="1:7" s="73" customFormat="1" hidden="1" x14ac:dyDescent="0.3">
      <c r="A41" s="154"/>
      <c r="B41" s="72"/>
      <c r="C41" s="136"/>
      <c r="D41" s="170">
        <f t="shared" si="0"/>
        <v>0</v>
      </c>
      <c r="E41" s="159" t="s">
        <v>163</v>
      </c>
      <c r="F41" s="72"/>
      <c r="G41" s="72"/>
    </row>
    <row r="42" spans="1:7" s="73" customFormat="1" hidden="1" x14ac:dyDescent="0.3">
      <c r="A42" s="154"/>
      <c r="B42" s="72"/>
      <c r="C42" s="136"/>
      <c r="D42" s="170">
        <f t="shared" si="0"/>
        <v>0</v>
      </c>
      <c r="E42" s="159" t="s">
        <v>163</v>
      </c>
    </row>
    <row r="43" spans="1:7" s="73" customFormat="1" hidden="1" x14ac:dyDescent="0.3">
      <c r="A43" s="154"/>
      <c r="B43" s="72"/>
      <c r="C43" s="136"/>
      <c r="D43" s="170">
        <f t="shared" si="0"/>
        <v>0</v>
      </c>
      <c r="E43" s="159" t="s">
        <v>163</v>
      </c>
    </row>
    <row r="44" spans="1:7" s="73" customFormat="1" hidden="1" x14ac:dyDescent="0.3">
      <c r="A44" s="154"/>
      <c r="B44" s="72"/>
      <c r="C44" s="136"/>
      <c r="D44" s="170">
        <f t="shared" si="0"/>
        <v>0</v>
      </c>
      <c r="E44" s="159" t="s">
        <v>163</v>
      </c>
    </row>
    <row r="45" spans="1:7" s="73" customFormat="1" hidden="1" x14ac:dyDescent="0.3">
      <c r="A45" s="154"/>
      <c r="B45" s="72"/>
      <c r="C45" s="136"/>
      <c r="D45" s="170">
        <f t="shared" si="0"/>
        <v>0</v>
      </c>
      <c r="E45" s="159" t="s">
        <v>163</v>
      </c>
      <c r="F45" s="72"/>
      <c r="G45" s="72"/>
    </row>
    <row r="46" spans="1:7" s="73" customFormat="1" hidden="1" x14ac:dyDescent="0.3">
      <c r="A46" s="154"/>
      <c r="B46" s="72"/>
      <c r="C46" s="136"/>
      <c r="D46" s="170">
        <f t="shared" si="0"/>
        <v>0</v>
      </c>
      <c r="E46" s="159" t="s">
        <v>163</v>
      </c>
    </row>
    <row r="47" spans="1:7" s="73" customFormat="1" hidden="1" x14ac:dyDescent="0.3">
      <c r="A47" s="154"/>
      <c r="B47" s="72"/>
      <c r="C47" s="136"/>
      <c r="D47" s="170">
        <f t="shared" si="0"/>
        <v>0</v>
      </c>
      <c r="E47" s="159" t="s">
        <v>163</v>
      </c>
    </row>
    <row r="48" spans="1:7" s="73" customFormat="1" hidden="1" x14ac:dyDescent="0.3">
      <c r="A48" s="154"/>
      <c r="B48" s="72"/>
      <c r="C48" s="136"/>
      <c r="D48" s="170">
        <f t="shared" si="0"/>
        <v>0</v>
      </c>
      <c r="E48" s="159" t="s">
        <v>163</v>
      </c>
    </row>
    <row r="49" spans="1:7" s="73" customFormat="1" hidden="1" x14ac:dyDescent="0.3">
      <c r="A49" s="154"/>
      <c r="B49" s="72"/>
      <c r="C49" s="136"/>
      <c r="D49" s="170">
        <f t="shared" si="0"/>
        <v>0</v>
      </c>
      <c r="E49" s="159" t="s">
        <v>163</v>
      </c>
      <c r="F49" s="72"/>
      <c r="G49" s="72"/>
    </row>
    <row r="50" spans="1:7" s="73" customFormat="1" hidden="1" x14ac:dyDescent="0.3">
      <c r="A50" s="154"/>
      <c r="B50" s="72"/>
      <c r="C50" s="136"/>
      <c r="D50" s="170">
        <f t="shared" si="0"/>
        <v>0</v>
      </c>
      <c r="E50" s="159" t="s">
        <v>163</v>
      </c>
    </row>
    <row r="51" spans="1:7" s="73" customFormat="1" hidden="1" x14ac:dyDescent="0.3">
      <c r="A51" s="154"/>
      <c r="B51" s="72"/>
      <c r="C51" s="136"/>
      <c r="D51" s="170">
        <f t="shared" si="0"/>
        <v>0</v>
      </c>
      <c r="E51" s="159" t="s">
        <v>163</v>
      </c>
    </row>
    <row r="52" spans="1:7" s="73" customFormat="1" hidden="1" x14ac:dyDescent="0.3">
      <c r="A52" s="154"/>
      <c r="B52" s="72"/>
      <c r="C52" s="136"/>
      <c r="D52" s="170">
        <f t="shared" si="0"/>
        <v>0</v>
      </c>
      <c r="E52" s="159" t="s">
        <v>163</v>
      </c>
    </row>
    <row r="53" spans="1:7" s="73" customFormat="1" hidden="1" x14ac:dyDescent="0.3">
      <c r="A53" s="154"/>
      <c r="B53" s="72"/>
      <c r="C53" s="136"/>
      <c r="D53" s="170">
        <f t="shared" si="0"/>
        <v>0</v>
      </c>
      <c r="E53" s="159" t="s">
        <v>163</v>
      </c>
      <c r="F53" s="72"/>
      <c r="G53" s="72"/>
    </row>
    <row r="54" spans="1:7" s="73" customFormat="1" hidden="1" x14ac:dyDescent="0.3">
      <c r="A54" s="154"/>
      <c r="B54" s="72"/>
      <c r="C54" s="136"/>
      <c r="D54" s="170">
        <f t="shared" si="0"/>
        <v>0</v>
      </c>
      <c r="E54" s="159" t="s">
        <v>163</v>
      </c>
    </row>
    <row r="55" spans="1:7" s="73" customFormat="1" hidden="1" x14ac:dyDescent="0.3">
      <c r="A55" s="154"/>
      <c r="B55" s="72"/>
      <c r="C55" s="136"/>
      <c r="D55" s="170">
        <f t="shared" si="0"/>
        <v>0</v>
      </c>
      <c r="E55" s="159" t="s">
        <v>163</v>
      </c>
    </row>
    <row r="56" spans="1:7" s="73" customFormat="1" hidden="1" x14ac:dyDescent="0.3">
      <c r="A56" s="154"/>
      <c r="B56" s="72"/>
      <c r="C56" s="136"/>
      <c r="D56" s="170">
        <f t="shared" si="0"/>
        <v>0</v>
      </c>
      <c r="E56" s="159" t="s">
        <v>163</v>
      </c>
    </row>
    <row r="57" spans="1:7" s="73" customFormat="1" hidden="1" x14ac:dyDescent="0.3">
      <c r="A57" s="154"/>
      <c r="B57" s="72"/>
      <c r="C57" s="136"/>
      <c r="D57" s="170">
        <f t="shared" si="0"/>
        <v>0</v>
      </c>
      <c r="E57" s="159" t="s">
        <v>163</v>
      </c>
      <c r="F57" s="72"/>
      <c r="G57" s="72"/>
    </row>
    <row r="58" spans="1:7" s="73" customFormat="1" hidden="1" x14ac:dyDescent="0.3">
      <c r="A58" s="154"/>
      <c r="B58" s="72"/>
      <c r="C58" s="136"/>
      <c r="D58" s="170">
        <f t="shared" si="0"/>
        <v>0</v>
      </c>
      <c r="E58" s="159" t="s">
        <v>163</v>
      </c>
    </row>
    <row r="59" spans="1:7" s="73" customFormat="1" hidden="1" x14ac:dyDescent="0.3">
      <c r="A59" s="154"/>
      <c r="B59" s="72"/>
      <c r="C59" s="136"/>
      <c r="D59" s="170">
        <f t="shared" si="0"/>
        <v>0</v>
      </c>
      <c r="E59" s="159" t="s">
        <v>163</v>
      </c>
    </row>
    <row r="60" spans="1:7" s="73" customFormat="1" hidden="1" x14ac:dyDescent="0.3">
      <c r="A60" s="154"/>
      <c r="B60" s="72"/>
      <c r="C60" s="136"/>
      <c r="D60" s="170">
        <f t="shared" si="0"/>
        <v>0</v>
      </c>
      <c r="E60" s="159" t="s">
        <v>163</v>
      </c>
    </row>
    <row r="61" spans="1:7" s="73" customFormat="1" hidden="1" x14ac:dyDescent="0.3">
      <c r="A61" s="154"/>
      <c r="B61" s="72"/>
      <c r="C61" s="136"/>
      <c r="D61" s="170">
        <f t="shared" si="0"/>
        <v>0</v>
      </c>
      <c r="E61" s="159" t="s">
        <v>163</v>
      </c>
      <c r="F61" s="72"/>
      <c r="G61" s="72"/>
    </row>
    <row r="62" spans="1:7" s="73" customFormat="1" hidden="1" x14ac:dyDescent="0.3">
      <c r="A62" s="154"/>
      <c r="B62" s="72"/>
      <c r="C62" s="136"/>
      <c r="D62" s="170">
        <f t="shared" si="0"/>
        <v>0</v>
      </c>
      <c r="E62" s="159" t="s">
        <v>163</v>
      </c>
    </row>
    <row r="63" spans="1:7" s="73" customFormat="1" hidden="1" x14ac:dyDescent="0.3">
      <c r="A63" s="154"/>
      <c r="B63" s="72"/>
      <c r="C63" s="136"/>
      <c r="D63" s="170">
        <f t="shared" si="0"/>
        <v>0</v>
      </c>
      <c r="E63" s="159" t="s">
        <v>163</v>
      </c>
    </row>
    <row r="64" spans="1:7" s="73" customFormat="1" hidden="1" x14ac:dyDescent="0.3">
      <c r="A64" s="154"/>
      <c r="B64" s="72"/>
      <c r="C64" s="136"/>
      <c r="D64" s="170">
        <f t="shared" si="0"/>
        <v>0</v>
      </c>
      <c r="E64" s="159" t="s">
        <v>163</v>
      </c>
    </row>
    <row r="65" spans="1:7" s="73" customFormat="1" hidden="1" x14ac:dyDescent="0.3">
      <c r="A65" s="154"/>
      <c r="B65" s="72"/>
      <c r="C65" s="136"/>
      <c r="D65" s="170">
        <f t="shared" si="0"/>
        <v>0</v>
      </c>
      <c r="E65" s="159" t="s">
        <v>163</v>
      </c>
      <c r="F65" s="72"/>
      <c r="G65" s="72"/>
    </row>
    <row r="66" spans="1:7" s="73" customFormat="1" hidden="1" x14ac:dyDescent="0.3">
      <c r="A66" s="154"/>
      <c r="B66" s="72"/>
      <c r="C66" s="136"/>
      <c r="D66" s="170">
        <f t="shared" si="0"/>
        <v>0</v>
      </c>
      <c r="E66" s="159" t="s">
        <v>163</v>
      </c>
    </row>
    <row r="67" spans="1:7" s="73" customFormat="1" hidden="1" x14ac:dyDescent="0.3">
      <c r="A67" s="154"/>
      <c r="B67" s="72"/>
      <c r="C67" s="136"/>
      <c r="D67" s="170">
        <f t="shared" si="0"/>
        <v>0</v>
      </c>
      <c r="E67" s="159" t="s">
        <v>163</v>
      </c>
    </row>
    <row r="68" spans="1:7" s="73" customFormat="1" hidden="1" x14ac:dyDescent="0.3">
      <c r="A68" s="154"/>
      <c r="B68" s="72"/>
      <c r="C68" s="136"/>
      <c r="D68" s="170">
        <f t="shared" si="0"/>
        <v>0</v>
      </c>
      <c r="E68" s="159" t="s">
        <v>163</v>
      </c>
    </row>
    <row r="69" spans="1:7" s="73" customFormat="1" hidden="1" x14ac:dyDescent="0.3">
      <c r="A69" s="154"/>
      <c r="B69" s="72"/>
      <c r="C69" s="136"/>
      <c r="D69" s="170">
        <f t="shared" ref="D69:D132" si="1">ROUND(B69*C69,2)</f>
        <v>0</v>
      </c>
      <c r="E69" s="159" t="s">
        <v>163</v>
      </c>
      <c r="F69" s="72"/>
      <c r="G69" s="72"/>
    </row>
    <row r="70" spans="1:7" s="73" customFormat="1" hidden="1" x14ac:dyDescent="0.3">
      <c r="A70" s="154"/>
      <c r="B70" s="72"/>
      <c r="C70" s="136"/>
      <c r="D70" s="170">
        <f t="shared" si="1"/>
        <v>0</v>
      </c>
      <c r="E70" s="159" t="s">
        <v>163</v>
      </c>
    </row>
    <row r="71" spans="1:7" s="73" customFormat="1" hidden="1" x14ac:dyDescent="0.3">
      <c r="A71" s="154"/>
      <c r="B71" s="72"/>
      <c r="C71" s="136"/>
      <c r="D71" s="170">
        <f t="shared" si="1"/>
        <v>0</v>
      </c>
      <c r="E71" s="159" t="s">
        <v>163</v>
      </c>
    </row>
    <row r="72" spans="1:7" s="73" customFormat="1" hidden="1" x14ac:dyDescent="0.3">
      <c r="A72" s="154"/>
      <c r="B72" s="72"/>
      <c r="C72" s="136"/>
      <c r="D72" s="170">
        <f t="shared" si="1"/>
        <v>0</v>
      </c>
      <c r="E72" s="159" t="s">
        <v>163</v>
      </c>
    </row>
    <row r="73" spans="1:7" s="73" customFormat="1" hidden="1" x14ac:dyDescent="0.3">
      <c r="A73" s="154"/>
      <c r="B73" s="72"/>
      <c r="C73" s="136"/>
      <c r="D73" s="170">
        <f t="shared" si="1"/>
        <v>0</v>
      </c>
      <c r="E73" s="159" t="s">
        <v>163</v>
      </c>
      <c r="F73" s="72"/>
      <c r="G73" s="72"/>
    </row>
    <row r="74" spans="1:7" s="73" customFormat="1" hidden="1" x14ac:dyDescent="0.3">
      <c r="A74" s="154"/>
      <c r="B74" s="72"/>
      <c r="C74" s="136"/>
      <c r="D74" s="170">
        <f t="shared" si="1"/>
        <v>0</v>
      </c>
      <c r="E74" s="159" t="s">
        <v>163</v>
      </c>
    </row>
    <row r="75" spans="1:7" s="73" customFormat="1" hidden="1" x14ac:dyDescent="0.3">
      <c r="A75" s="154"/>
      <c r="B75" s="72"/>
      <c r="C75" s="136"/>
      <c r="D75" s="170">
        <f t="shared" si="1"/>
        <v>0</v>
      </c>
      <c r="E75" s="159" t="s">
        <v>163</v>
      </c>
    </row>
    <row r="76" spans="1:7" s="73" customFormat="1" hidden="1" x14ac:dyDescent="0.3">
      <c r="A76" s="154"/>
      <c r="B76" s="72"/>
      <c r="C76" s="136"/>
      <c r="D76" s="170">
        <f t="shared" si="1"/>
        <v>0</v>
      </c>
      <c r="E76" s="159" t="s">
        <v>163</v>
      </c>
    </row>
    <row r="77" spans="1:7" s="73" customFormat="1" hidden="1" x14ac:dyDescent="0.3">
      <c r="A77" s="154"/>
      <c r="B77" s="72"/>
      <c r="C77" s="136"/>
      <c r="D77" s="170">
        <f t="shared" si="1"/>
        <v>0</v>
      </c>
      <c r="E77" s="159" t="s">
        <v>163</v>
      </c>
      <c r="F77" s="72"/>
      <c r="G77" s="72"/>
    </row>
    <row r="78" spans="1:7" s="73" customFormat="1" hidden="1" x14ac:dyDescent="0.3">
      <c r="A78" s="154"/>
      <c r="B78" s="72"/>
      <c r="C78" s="136"/>
      <c r="D78" s="170">
        <f t="shared" si="1"/>
        <v>0</v>
      </c>
      <c r="E78" s="159" t="s">
        <v>163</v>
      </c>
    </row>
    <row r="79" spans="1:7" s="73" customFormat="1" hidden="1" x14ac:dyDescent="0.3">
      <c r="A79" s="154"/>
      <c r="B79" s="72"/>
      <c r="C79" s="136"/>
      <c r="D79" s="170">
        <f t="shared" si="1"/>
        <v>0</v>
      </c>
      <c r="E79" s="159" t="s">
        <v>163</v>
      </c>
    </row>
    <row r="80" spans="1:7" s="73" customFormat="1" hidden="1" x14ac:dyDescent="0.3">
      <c r="A80" s="154"/>
      <c r="B80" s="72"/>
      <c r="C80" s="136"/>
      <c r="D80" s="170">
        <f t="shared" si="1"/>
        <v>0</v>
      </c>
      <c r="E80" s="159" t="s">
        <v>163</v>
      </c>
    </row>
    <row r="81" spans="1:7" s="73" customFormat="1" hidden="1" x14ac:dyDescent="0.3">
      <c r="A81" s="154"/>
      <c r="B81" s="72"/>
      <c r="C81" s="136"/>
      <c r="D81" s="170">
        <f t="shared" si="1"/>
        <v>0</v>
      </c>
      <c r="E81" s="159" t="s">
        <v>163</v>
      </c>
      <c r="F81" s="72"/>
      <c r="G81" s="72"/>
    </row>
    <row r="82" spans="1:7" s="73" customFormat="1" hidden="1" x14ac:dyDescent="0.3">
      <c r="A82" s="154"/>
      <c r="B82" s="72"/>
      <c r="C82" s="136"/>
      <c r="D82" s="170">
        <f t="shared" si="1"/>
        <v>0</v>
      </c>
      <c r="E82" s="159" t="s">
        <v>163</v>
      </c>
    </row>
    <row r="83" spans="1:7" s="73" customFormat="1" hidden="1" x14ac:dyDescent="0.3">
      <c r="A83" s="154"/>
      <c r="B83" s="72"/>
      <c r="C83" s="136"/>
      <c r="D83" s="170">
        <f t="shared" si="1"/>
        <v>0</v>
      </c>
      <c r="E83" s="159" t="s">
        <v>163</v>
      </c>
    </row>
    <row r="84" spans="1:7" s="73" customFormat="1" hidden="1" x14ac:dyDescent="0.3">
      <c r="A84" s="154"/>
      <c r="B84" s="72"/>
      <c r="C84" s="136"/>
      <c r="D84" s="170">
        <f t="shared" si="1"/>
        <v>0</v>
      </c>
      <c r="E84" s="159" t="s">
        <v>163</v>
      </c>
    </row>
    <row r="85" spans="1:7" s="73" customFormat="1" hidden="1" x14ac:dyDescent="0.3">
      <c r="A85" s="154"/>
      <c r="B85" s="72"/>
      <c r="C85" s="136"/>
      <c r="D85" s="170">
        <f t="shared" si="1"/>
        <v>0</v>
      </c>
      <c r="E85" s="159" t="s">
        <v>163</v>
      </c>
      <c r="F85" s="72"/>
      <c r="G85" s="72"/>
    </row>
    <row r="86" spans="1:7" s="73" customFormat="1" hidden="1" x14ac:dyDescent="0.3">
      <c r="A86" s="154"/>
      <c r="B86" s="72"/>
      <c r="C86" s="136"/>
      <c r="D86" s="170">
        <f t="shared" si="1"/>
        <v>0</v>
      </c>
      <c r="E86" s="159" t="s">
        <v>163</v>
      </c>
    </row>
    <row r="87" spans="1:7" s="73" customFormat="1" hidden="1" x14ac:dyDescent="0.3">
      <c r="A87" s="154"/>
      <c r="B87" s="72"/>
      <c r="C87" s="136"/>
      <c r="D87" s="170">
        <f t="shared" si="1"/>
        <v>0</v>
      </c>
      <c r="E87" s="159" t="s">
        <v>163</v>
      </c>
    </row>
    <row r="88" spans="1:7" s="73" customFormat="1" hidden="1" x14ac:dyDescent="0.3">
      <c r="A88" s="154"/>
      <c r="B88" s="72"/>
      <c r="C88" s="136"/>
      <c r="D88" s="170">
        <f t="shared" si="1"/>
        <v>0</v>
      </c>
      <c r="E88" s="159" t="s">
        <v>163</v>
      </c>
    </row>
    <row r="89" spans="1:7" s="73" customFormat="1" hidden="1" x14ac:dyDescent="0.3">
      <c r="A89" s="154"/>
      <c r="B89" s="72"/>
      <c r="C89" s="136"/>
      <c r="D89" s="170">
        <f t="shared" si="1"/>
        <v>0</v>
      </c>
      <c r="E89" s="159" t="s">
        <v>163</v>
      </c>
      <c r="F89" s="72"/>
      <c r="G89" s="72"/>
    </row>
    <row r="90" spans="1:7" s="73" customFormat="1" hidden="1" x14ac:dyDescent="0.3">
      <c r="A90" s="154"/>
      <c r="B90" s="72"/>
      <c r="C90" s="136"/>
      <c r="D90" s="170">
        <f t="shared" si="1"/>
        <v>0</v>
      </c>
      <c r="E90" s="159" t="s">
        <v>163</v>
      </c>
    </row>
    <row r="91" spans="1:7" s="73" customFormat="1" hidden="1" x14ac:dyDescent="0.3">
      <c r="A91" s="154"/>
      <c r="B91" s="72"/>
      <c r="C91" s="136"/>
      <c r="D91" s="170">
        <f t="shared" si="1"/>
        <v>0</v>
      </c>
      <c r="E91" s="159" t="s">
        <v>163</v>
      </c>
    </row>
    <row r="92" spans="1:7" s="73" customFormat="1" hidden="1" x14ac:dyDescent="0.3">
      <c r="A92" s="154"/>
      <c r="B92" s="72"/>
      <c r="C92" s="136"/>
      <c r="D92" s="170">
        <f t="shared" si="1"/>
        <v>0</v>
      </c>
      <c r="E92" s="159" t="s">
        <v>163</v>
      </c>
    </row>
    <row r="93" spans="1:7" s="73" customFormat="1" hidden="1" x14ac:dyDescent="0.3">
      <c r="A93" s="154"/>
      <c r="B93" s="72"/>
      <c r="C93" s="136"/>
      <c r="D93" s="170">
        <f t="shared" si="1"/>
        <v>0</v>
      </c>
      <c r="E93" s="159" t="s">
        <v>163</v>
      </c>
      <c r="F93" s="72"/>
      <c r="G93" s="72"/>
    </row>
    <row r="94" spans="1:7" s="73" customFormat="1" hidden="1" x14ac:dyDescent="0.3">
      <c r="A94" s="154"/>
      <c r="B94" s="72"/>
      <c r="C94" s="136"/>
      <c r="D94" s="170">
        <f t="shared" si="1"/>
        <v>0</v>
      </c>
      <c r="E94" s="159" t="s">
        <v>163</v>
      </c>
    </row>
    <row r="95" spans="1:7" s="73" customFormat="1" hidden="1" x14ac:dyDescent="0.3">
      <c r="A95" s="154"/>
      <c r="B95" s="72"/>
      <c r="C95" s="136"/>
      <c r="D95" s="170">
        <f t="shared" si="1"/>
        <v>0</v>
      </c>
      <c r="E95" s="159" t="s">
        <v>163</v>
      </c>
    </row>
    <row r="96" spans="1:7" s="73" customFormat="1" hidden="1" x14ac:dyDescent="0.3">
      <c r="A96" s="154"/>
      <c r="B96" s="72"/>
      <c r="C96" s="136"/>
      <c r="D96" s="170">
        <f t="shared" si="1"/>
        <v>0</v>
      </c>
      <c r="E96" s="159" t="s">
        <v>163</v>
      </c>
    </row>
    <row r="97" spans="1:7" s="73" customFormat="1" hidden="1" x14ac:dyDescent="0.3">
      <c r="A97" s="154"/>
      <c r="B97" s="72"/>
      <c r="C97" s="136"/>
      <c r="D97" s="170">
        <f t="shared" si="1"/>
        <v>0</v>
      </c>
      <c r="E97" s="159" t="s">
        <v>163</v>
      </c>
      <c r="F97" s="72"/>
      <c r="G97" s="72"/>
    </row>
    <row r="98" spans="1:7" s="73" customFormat="1" hidden="1" x14ac:dyDescent="0.3">
      <c r="A98" s="154"/>
      <c r="B98" s="72"/>
      <c r="C98" s="136"/>
      <c r="D98" s="170">
        <f t="shared" si="1"/>
        <v>0</v>
      </c>
      <c r="E98" s="159" t="s">
        <v>163</v>
      </c>
    </row>
    <row r="99" spans="1:7" s="73" customFormat="1" hidden="1" x14ac:dyDescent="0.3">
      <c r="A99" s="154"/>
      <c r="B99" s="72"/>
      <c r="C99" s="136"/>
      <c r="D99" s="170">
        <f t="shared" si="1"/>
        <v>0</v>
      </c>
      <c r="E99" s="159" t="s">
        <v>163</v>
      </c>
    </row>
    <row r="100" spans="1:7" s="73" customFormat="1" hidden="1" x14ac:dyDescent="0.3">
      <c r="A100" s="154"/>
      <c r="B100" s="72"/>
      <c r="C100" s="136"/>
      <c r="D100" s="170">
        <f t="shared" si="1"/>
        <v>0</v>
      </c>
      <c r="E100" s="159" t="s">
        <v>163</v>
      </c>
    </row>
    <row r="101" spans="1:7" s="73" customFormat="1" hidden="1" x14ac:dyDescent="0.3">
      <c r="A101" s="154"/>
      <c r="B101" s="72"/>
      <c r="C101" s="136"/>
      <c r="D101" s="170">
        <f t="shared" si="1"/>
        <v>0</v>
      </c>
      <c r="E101" s="159" t="s">
        <v>163</v>
      </c>
      <c r="F101" s="72"/>
      <c r="G101" s="72"/>
    </row>
    <row r="102" spans="1:7" s="73" customFormat="1" hidden="1" x14ac:dyDescent="0.3">
      <c r="A102" s="154"/>
      <c r="B102" s="72"/>
      <c r="C102" s="136"/>
      <c r="D102" s="170">
        <f t="shared" si="1"/>
        <v>0</v>
      </c>
      <c r="E102" s="159" t="s">
        <v>163</v>
      </c>
    </row>
    <row r="103" spans="1:7" s="73" customFormat="1" hidden="1" x14ac:dyDescent="0.3">
      <c r="A103" s="154"/>
      <c r="B103" s="72"/>
      <c r="C103" s="136"/>
      <c r="D103" s="170">
        <f t="shared" si="1"/>
        <v>0</v>
      </c>
      <c r="E103" s="159" t="s">
        <v>163</v>
      </c>
    </row>
    <row r="104" spans="1:7" s="73" customFormat="1" hidden="1" x14ac:dyDescent="0.3">
      <c r="A104" s="154"/>
      <c r="B104" s="72"/>
      <c r="C104" s="136"/>
      <c r="D104" s="170">
        <f t="shared" si="1"/>
        <v>0</v>
      </c>
      <c r="E104" s="159" t="s">
        <v>163</v>
      </c>
    </row>
    <row r="105" spans="1:7" s="73" customFormat="1" hidden="1" x14ac:dyDescent="0.3">
      <c r="A105" s="154"/>
      <c r="B105" s="72"/>
      <c r="C105" s="136"/>
      <c r="D105" s="170">
        <f t="shared" si="1"/>
        <v>0</v>
      </c>
      <c r="E105" s="159" t="s">
        <v>163</v>
      </c>
      <c r="F105" s="72"/>
      <c r="G105" s="72"/>
    </row>
    <row r="106" spans="1:7" s="73" customFormat="1" hidden="1" x14ac:dyDescent="0.3">
      <c r="A106" s="154"/>
      <c r="B106" s="72"/>
      <c r="C106" s="136"/>
      <c r="D106" s="170">
        <f t="shared" si="1"/>
        <v>0</v>
      </c>
      <c r="E106" s="159" t="s">
        <v>163</v>
      </c>
    </row>
    <row r="107" spans="1:7" s="73" customFormat="1" hidden="1" x14ac:dyDescent="0.3">
      <c r="A107" s="154"/>
      <c r="B107" s="72"/>
      <c r="C107" s="136"/>
      <c r="D107" s="170">
        <f t="shared" si="1"/>
        <v>0</v>
      </c>
      <c r="E107" s="159" t="s">
        <v>163</v>
      </c>
    </row>
    <row r="108" spans="1:7" s="73" customFormat="1" hidden="1" x14ac:dyDescent="0.3">
      <c r="A108" s="154"/>
      <c r="B108" s="72"/>
      <c r="C108" s="136"/>
      <c r="D108" s="170">
        <f t="shared" si="1"/>
        <v>0</v>
      </c>
      <c r="E108" s="159" t="s">
        <v>163</v>
      </c>
    </row>
    <row r="109" spans="1:7" s="73" customFormat="1" hidden="1" x14ac:dyDescent="0.3">
      <c r="A109" s="154"/>
      <c r="B109" s="72"/>
      <c r="C109" s="136"/>
      <c r="D109" s="170">
        <f t="shared" si="1"/>
        <v>0</v>
      </c>
      <c r="E109" s="159" t="s">
        <v>163</v>
      </c>
      <c r="F109" s="72"/>
      <c r="G109" s="72"/>
    </row>
    <row r="110" spans="1:7" s="73" customFormat="1" hidden="1" x14ac:dyDescent="0.3">
      <c r="A110" s="154"/>
      <c r="B110" s="72"/>
      <c r="C110" s="136"/>
      <c r="D110" s="170">
        <f t="shared" si="1"/>
        <v>0</v>
      </c>
      <c r="E110" s="159" t="s">
        <v>163</v>
      </c>
    </row>
    <row r="111" spans="1:7" s="73" customFormat="1" hidden="1" x14ac:dyDescent="0.3">
      <c r="A111" s="154"/>
      <c r="B111" s="72"/>
      <c r="C111" s="136"/>
      <c r="D111" s="170">
        <f t="shared" si="1"/>
        <v>0</v>
      </c>
      <c r="E111" s="159" t="s">
        <v>163</v>
      </c>
    </row>
    <row r="112" spans="1:7" s="73" customFormat="1" hidden="1" x14ac:dyDescent="0.3">
      <c r="A112" s="154"/>
      <c r="B112" s="72"/>
      <c r="C112" s="136"/>
      <c r="D112" s="170">
        <f t="shared" si="1"/>
        <v>0</v>
      </c>
      <c r="E112" s="159" t="s">
        <v>163</v>
      </c>
    </row>
    <row r="113" spans="1:7" s="73" customFormat="1" hidden="1" x14ac:dyDescent="0.3">
      <c r="A113" s="154"/>
      <c r="B113" s="72"/>
      <c r="C113" s="136"/>
      <c r="D113" s="170">
        <f t="shared" si="1"/>
        <v>0</v>
      </c>
      <c r="E113" s="159" t="s">
        <v>163</v>
      </c>
      <c r="F113" s="72"/>
      <c r="G113" s="72"/>
    </row>
    <row r="114" spans="1:7" s="73" customFormat="1" hidden="1" x14ac:dyDescent="0.3">
      <c r="A114" s="154"/>
      <c r="B114" s="72"/>
      <c r="C114" s="136"/>
      <c r="D114" s="170">
        <f t="shared" si="1"/>
        <v>0</v>
      </c>
      <c r="E114" s="159" t="s">
        <v>163</v>
      </c>
    </row>
    <row r="115" spans="1:7" s="73" customFormat="1" hidden="1" x14ac:dyDescent="0.3">
      <c r="A115" s="154"/>
      <c r="B115" s="72"/>
      <c r="C115" s="136"/>
      <c r="D115" s="170">
        <f t="shared" si="1"/>
        <v>0</v>
      </c>
      <c r="E115" s="159" t="s">
        <v>163</v>
      </c>
    </row>
    <row r="116" spans="1:7" s="73" customFormat="1" hidden="1" x14ac:dyDescent="0.3">
      <c r="A116" s="154"/>
      <c r="B116" s="72"/>
      <c r="C116" s="136"/>
      <c r="D116" s="170">
        <f t="shared" si="1"/>
        <v>0</v>
      </c>
      <c r="E116" s="159" t="s">
        <v>163</v>
      </c>
    </row>
    <row r="117" spans="1:7" s="73" customFormat="1" hidden="1" x14ac:dyDescent="0.3">
      <c r="A117" s="154"/>
      <c r="B117" s="72"/>
      <c r="C117" s="136"/>
      <c r="D117" s="170">
        <f t="shared" si="1"/>
        <v>0</v>
      </c>
      <c r="E117" s="159" t="s">
        <v>163</v>
      </c>
      <c r="F117" s="72"/>
      <c r="G117" s="72"/>
    </row>
    <row r="118" spans="1:7" s="73" customFormat="1" hidden="1" x14ac:dyDescent="0.3">
      <c r="A118" s="154"/>
      <c r="B118" s="72"/>
      <c r="C118" s="136"/>
      <c r="D118" s="170">
        <f t="shared" si="1"/>
        <v>0</v>
      </c>
      <c r="E118" s="159" t="s">
        <v>163</v>
      </c>
    </row>
    <row r="119" spans="1:7" s="73" customFormat="1" hidden="1" x14ac:dyDescent="0.3">
      <c r="A119" s="154"/>
      <c r="B119" s="72"/>
      <c r="C119" s="136"/>
      <c r="D119" s="170">
        <f t="shared" si="1"/>
        <v>0</v>
      </c>
      <c r="E119" s="159" t="s">
        <v>163</v>
      </c>
    </row>
    <row r="120" spans="1:7" s="73" customFormat="1" hidden="1" x14ac:dyDescent="0.3">
      <c r="A120" s="154"/>
      <c r="B120" s="72"/>
      <c r="C120" s="136"/>
      <c r="D120" s="170">
        <f t="shared" si="1"/>
        <v>0</v>
      </c>
      <c r="E120" s="159" t="s">
        <v>163</v>
      </c>
    </row>
    <row r="121" spans="1:7" s="73" customFormat="1" hidden="1" x14ac:dyDescent="0.3">
      <c r="A121" s="154"/>
      <c r="B121" s="72"/>
      <c r="C121" s="136"/>
      <c r="D121" s="170">
        <f t="shared" si="1"/>
        <v>0</v>
      </c>
      <c r="E121" s="159" t="s">
        <v>163</v>
      </c>
      <c r="F121" s="72"/>
      <c r="G121" s="72"/>
    </row>
    <row r="122" spans="1:7" s="73" customFormat="1" hidden="1" x14ac:dyDescent="0.3">
      <c r="A122" s="154"/>
      <c r="B122" s="72"/>
      <c r="C122" s="136"/>
      <c r="D122" s="170">
        <f t="shared" si="1"/>
        <v>0</v>
      </c>
      <c r="E122" s="159" t="s">
        <v>163</v>
      </c>
    </row>
    <row r="123" spans="1:7" s="73" customFormat="1" hidden="1" x14ac:dyDescent="0.3">
      <c r="A123" s="154"/>
      <c r="B123" s="72"/>
      <c r="C123" s="136"/>
      <c r="D123" s="170">
        <f t="shared" si="1"/>
        <v>0</v>
      </c>
      <c r="E123" s="159" t="s">
        <v>163</v>
      </c>
    </row>
    <row r="124" spans="1:7" s="73" customFormat="1" hidden="1" x14ac:dyDescent="0.3">
      <c r="A124" s="154"/>
      <c r="B124" s="72"/>
      <c r="C124" s="136"/>
      <c r="D124" s="170">
        <f t="shared" si="1"/>
        <v>0</v>
      </c>
      <c r="E124" s="159" t="s">
        <v>163</v>
      </c>
    </row>
    <row r="125" spans="1:7" s="73" customFormat="1" hidden="1" x14ac:dyDescent="0.3">
      <c r="A125" s="154"/>
      <c r="B125" s="72"/>
      <c r="C125" s="136"/>
      <c r="D125" s="170">
        <f t="shared" si="1"/>
        <v>0</v>
      </c>
      <c r="E125" s="159" t="s">
        <v>163</v>
      </c>
      <c r="F125" s="72"/>
      <c r="G125" s="72"/>
    </row>
    <row r="126" spans="1:7" s="73" customFormat="1" hidden="1" x14ac:dyDescent="0.3">
      <c r="A126" s="154"/>
      <c r="B126" s="72"/>
      <c r="C126" s="136"/>
      <c r="D126" s="170">
        <f t="shared" si="1"/>
        <v>0</v>
      </c>
      <c r="E126" s="159" t="s">
        <v>163</v>
      </c>
    </row>
    <row r="127" spans="1:7" s="73" customFormat="1" hidden="1" x14ac:dyDescent="0.3">
      <c r="A127" s="154"/>
      <c r="B127" s="72"/>
      <c r="C127" s="136"/>
      <c r="D127" s="170">
        <f t="shared" si="1"/>
        <v>0</v>
      </c>
      <c r="E127" s="159" t="s">
        <v>163</v>
      </c>
    </row>
    <row r="128" spans="1:7" s="73" customFormat="1" hidden="1" x14ac:dyDescent="0.3">
      <c r="A128" s="154"/>
      <c r="B128" s="72"/>
      <c r="C128" s="136"/>
      <c r="D128" s="170">
        <f t="shared" si="1"/>
        <v>0</v>
      </c>
      <c r="E128" s="159" t="s">
        <v>163</v>
      </c>
    </row>
    <row r="129" spans="1:7" s="73" customFormat="1" hidden="1" x14ac:dyDescent="0.3">
      <c r="A129" s="154"/>
      <c r="B129" s="72"/>
      <c r="C129" s="136"/>
      <c r="D129" s="170">
        <f t="shared" si="1"/>
        <v>0</v>
      </c>
      <c r="E129" s="159" t="s">
        <v>163</v>
      </c>
      <c r="F129" s="72"/>
      <c r="G129" s="72"/>
    </row>
    <row r="130" spans="1:7" s="73" customFormat="1" hidden="1" x14ac:dyDescent="0.3">
      <c r="A130" s="154"/>
      <c r="B130" s="72"/>
      <c r="C130" s="136"/>
      <c r="D130" s="170">
        <f t="shared" si="1"/>
        <v>0</v>
      </c>
      <c r="E130" s="159" t="s">
        <v>163</v>
      </c>
    </row>
    <row r="131" spans="1:7" s="73" customFormat="1" hidden="1" x14ac:dyDescent="0.3">
      <c r="A131" s="154"/>
      <c r="B131" s="72"/>
      <c r="C131" s="136"/>
      <c r="D131" s="170">
        <f t="shared" si="1"/>
        <v>0</v>
      </c>
      <c r="E131" s="159" t="s">
        <v>163</v>
      </c>
    </row>
    <row r="132" spans="1:7" s="73" customFormat="1" hidden="1" x14ac:dyDescent="0.3">
      <c r="A132" s="154"/>
      <c r="B132" s="72"/>
      <c r="C132" s="136"/>
      <c r="D132" s="170">
        <f t="shared" si="1"/>
        <v>0</v>
      </c>
      <c r="E132" s="159" t="s">
        <v>163</v>
      </c>
    </row>
    <row r="133" spans="1:7" s="73" customFormat="1" x14ac:dyDescent="0.3">
      <c r="A133" s="154"/>
      <c r="B133" s="72"/>
      <c r="C133" s="136"/>
      <c r="D133" s="191">
        <f>ROUND(B133*C133,2)</f>
        <v>0</v>
      </c>
      <c r="E133" s="159" t="s">
        <v>163</v>
      </c>
    </row>
    <row r="134" spans="1:7" s="73" customFormat="1" x14ac:dyDescent="0.3">
      <c r="A134" s="154"/>
      <c r="B134" s="192"/>
      <c r="C134" s="193" t="s">
        <v>164</v>
      </c>
      <c r="D134" s="170">
        <f>ROUND(SUBTOTAL(109,D4:D133),2)</f>
        <v>0</v>
      </c>
      <c r="E134" s="159" t="s">
        <v>163</v>
      </c>
      <c r="G134" s="244" t="s">
        <v>182</v>
      </c>
    </row>
    <row r="135" spans="1:7" s="73" customFormat="1" x14ac:dyDescent="0.3">
      <c r="D135"/>
      <c r="E135" s="159" t="s">
        <v>166</v>
      </c>
    </row>
    <row r="136" spans="1:7" s="73" customFormat="1" x14ac:dyDescent="0.3">
      <c r="A136" s="154"/>
      <c r="B136" s="72"/>
      <c r="C136" s="136"/>
      <c r="D136" s="170">
        <f>ROUND(B136*C136,2)</f>
        <v>0</v>
      </c>
      <c r="E136" s="182" t="s">
        <v>166</v>
      </c>
    </row>
    <row r="137" spans="1:7" s="73" customFormat="1" x14ac:dyDescent="0.3">
      <c r="A137" s="154"/>
      <c r="B137" s="72"/>
      <c r="C137" s="136"/>
      <c r="D137" s="170">
        <f t="shared" ref="D137:D201" si="2">ROUND(B137*C137,2)</f>
        <v>0</v>
      </c>
      <c r="E137" s="159" t="s">
        <v>166</v>
      </c>
      <c r="F137" s="72"/>
      <c r="G137" s="72"/>
    </row>
    <row r="138" spans="1:7" s="73" customFormat="1" x14ac:dyDescent="0.3">
      <c r="A138" s="154"/>
      <c r="B138" s="72"/>
      <c r="C138" s="136"/>
      <c r="D138" s="170">
        <f t="shared" si="2"/>
        <v>0</v>
      </c>
      <c r="E138" s="159" t="s">
        <v>166</v>
      </c>
    </row>
    <row r="139" spans="1:7" s="73" customFormat="1" hidden="1" x14ac:dyDescent="0.3">
      <c r="A139" s="154"/>
      <c r="B139" s="72"/>
      <c r="C139" s="136"/>
      <c r="D139" s="170">
        <f t="shared" si="2"/>
        <v>0</v>
      </c>
      <c r="E139" s="159" t="s">
        <v>166</v>
      </c>
    </row>
    <row r="140" spans="1:7" s="73" customFormat="1" hidden="1" x14ac:dyDescent="0.3">
      <c r="A140" s="154"/>
      <c r="B140" s="72"/>
      <c r="C140" s="136"/>
      <c r="D140" s="170">
        <f t="shared" si="2"/>
        <v>0</v>
      </c>
      <c r="E140" s="159" t="s">
        <v>166</v>
      </c>
    </row>
    <row r="141" spans="1:7" s="73" customFormat="1" hidden="1" x14ac:dyDescent="0.3">
      <c r="A141" s="154"/>
      <c r="B141" s="72"/>
      <c r="C141" s="136"/>
      <c r="D141" s="170">
        <f t="shared" si="2"/>
        <v>0</v>
      </c>
      <c r="E141" s="159" t="s">
        <v>166</v>
      </c>
      <c r="F141" s="72"/>
      <c r="G141" s="72"/>
    </row>
    <row r="142" spans="1:7" s="73" customFormat="1" hidden="1" x14ac:dyDescent="0.3">
      <c r="A142" s="154"/>
      <c r="B142" s="72"/>
      <c r="C142" s="136"/>
      <c r="D142" s="170">
        <f t="shared" si="2"/>
        <v>0</v>
      </c>
      <c r="E142" s="159" t="s">
        <v>166</v>
      </c>
    </row>
    <row r="143" spans="1:7" s="73" customFormat="1" hidden="1" x14ac:dyDescent="0.3">
      <c r="A143" s="154"/>
      <c r="B143" s="72"/>
      <c r="C143" s="136"/>
      <c r="D143" s="170">
        <f t="shared" si="2"/>
        <v>0</v>
      </c>
      <c r="E143" s="159" t="s">
        <v>166</v>
      </c>
    </row>
    <row r="144" spans="1:7" s="73" customFormat="1" hidden="1" x14ac:dyDescent="0.3">
      <c r="A144" s="154"/>
      <c r="B144" s="72"/>
      <c r="C144" s="136"/>
      <c r="D144" s="170">
        <f t="shared" si="2"/>
        <v>0</v>
      </c>
      <c r="E144" s="159" t="s">
        <v>166</v>
      </c>
    </row>
    <row r="145" spans="1:7" s="73" customFormat="1" hidden="1" x14ac:dyDescent="0.3">
      <c r="A145" s="154"/>
      <c r="B145" s="72"/>
      <c r="C145" s="136"/>
      <c r="D145" s="170">
        <f t="shared" si="2"/>
        <v>0</v>
      </c>
      <c r="E145" s="159" t="s">
        <v>166</v>
      </c>
      <c r="F145" s="72"/>
      <c r="G145" s="72"/>
    </row>
    <row r="146" spans="1:7" s="73" customFormat="1" hidden="1" x14ac:dyDescent="0.3">
      <c r="A146" s="154"/>
      <c r="B146" s="72"/>
      <c r="C146" s="136"/>
      <c r="D146" s="170">
        <f t="shared" si="2"/>
        <v>0</v>
      </c>
      <c r="E146" s="159" t="s">
        <v>166</v>
      </c>
    </row>
    <row r="147" spans="1:7" s="73" customFormat="1" hidden="1" x14ac:dyDescent="0.3">
      <c r="A147" s="154"/>
      <c r="B147" s="72"/>
      <c r="C147" s="136"/>
      <c r="D147" s="170">
        <f t="shared" si="2"/>
        <v>0</v>
      </c>
      <c r="E147" s="159" t="s">
        <v>166</v>
      </c>
    </row>
    <row r="148" spans="1:7" s="73" customFormat="1" hidden="1" x14ac:dyDescent="0.3">
      <c r="A148" s="154"/>
      <c r="B148" s="72"/>
      <c r="C148" s="136"/>
      <c r="D148" s="170">
        <f t="shared" si="2"/>
        <v>0</v>
      </c>
      <c r="E148" s="159" t="s">
        <v>166</v>
      </c>
    </row>
    <row r="149" spans="1:7" s="73" customFormat="1" hidden="1" x14ac:dyDescent="0.3">
      <c r="A149" s="154"/>
      <c r="B149" s="72"/>
      <c r="C149" s="136"/>
      <c r="D149" s="170">
        <f t="shared" si="2"/>
        <v>0</v>
      </c>
      <c r="E149" s="159" t="s">
        <v>166</v>
      </c>
      <c r="F149" s="72"/>
      <c r="G149" s="72"/>
    </row>
    <row r="150" spans="1:7" s="73" customFormat="1" hidden="1" x14ac:dyDescent="0.3">
      <c r="A150" s="154"/>
      <c r="B150" s="72"/>
      <c r="C150" s="136"/>
      <c r="D150" s="170">
        <f t="shared" si="2"/>
        <v>0</v>
      </c>
      <c r="E150" s="159" t="s">
        <v>166</v>
      </c>
    </row>
    <row r="151" spans="1:7" s="73" customFormat="1" hidden="1" x14ac:dyDescent="0.3">
      <c r="A151" s="154"/>
      <c r="B151" s="72"/>
      <c r="C151" s="136"/>
      <c r="D151" s="170">
        <f t="shared" si="2"/>
        <v>0</v>
      </c>
      <c r="E151" s="159" t="s">
        <v>166</v>
      </c>
    </row>
    <row r="152" spans="1:7" s="73" customFormat="1" hidden="1" x14ac:dyDescent="0.3">
      <c r="A152" s="154"/>
      <c r="B152" s="72"/>
      <c r="C152" s="136"/>
      <c r="D152" s="170">
        <f t="shared" si="2"/>
        <v>0</v>
      </c>
      <c r="E152" s="159" t="s">
        <v>166</v>
      </c>
    </row>
    <row r="153" spans="1:7" s="73" customFormat="1" hidden="1" x14ac:dyDescent="0.3">
      <c r="A153" s="154"/>
      <c r="B153" s="72"/>
      <c r="C153" s="136"/>
      <c r="D153" s="170">
        <f t="shared" si="2"/>
        <v>0</v>
      </c>
      <c r="E153" s="159" t="s">
        <v>166</v>
      </c>
      <c r="F153" s="72"/>
      <c r="G153" s="72"/>
    </row>
    <row r="154" spans="1:7" s="73" customFormat="1" hidden="1" x14ac:dyDescent="0.3">
      <c r="A154" s="154"/>
      <c r="B154" s="72"/>
      <c r="C154" s="136"/>
      <c r="D154" s="170">
        <f t="shared" si="2"/>
        <v>0</v>
      </c>
      <c r="E154" s="159" t="s">
        <v>166</v>
      </c>
    </row>
    <row r="155" spans="1:7" s="73" customFormat="1" hidden="1" x14ac:dyDescent="0.3">
      <c r="A155" s="154"/>
      <c r="B155" s="72"/>
      <c r="C155" s="136"/>
      <c r="D155" s="170">
        <f t="shared" si="2"/>
        <v>0</v>
      </c>
      <c r="E155" s="159" t="s">
        <v>166</v>
      </c>
    </row>
    <row r="156" spans="1:7" s="73" customFormat="1" hidden="1" x14ac:dyDescent="0.3">
      <c r="A156" s="154"/>
      <c r="B156" s="72"/>
      <c r="C156" s="136"/>
      <c r="D156" s="170">
        <f t="shared" si="2"/>
        <v>0</v>
      </c>
      <c r="E156" s="159" t="s">
        <v>166</v>
      </c>
    </row>
    <row r="157" spans="1:7" s="73" customFormat="1" hidden="1" x14ac:dyDescent="0.3">
      <c r="A157" s="154"/>
      <c r="B157" s="72"/>
      <c r="C157" s="136"/>
      <c r="D157" s="170">
        <f t="shared" si="2"/>
        <v>0</v>
      </c>
      <c r="E157" s="159" t="s">
        <v>166</v>
      </c>
      <c r="F157" s="72"/>
      <c r="G157" s="72"/>
    </row>
    <row r="158" spans="1:7" s="73" customFormat="1" hidden="1" x14ac:dyDescent="0.3">
      <c r="A158" s="154"/>
      <c r="B158" s="72"/>
      <c r="C158" s="136"/>
      <c r="D158" s="170">
        <f t="shared" si="2"/>
        <v>0</v>
      </c>
      <c r="E158" s="159" t="s">
        <v>166</v>
      </c>
    </row>
    <row r="159" spans="1:7" s="73" customFormat="1" hidden="1" x14ac:dyDescent="0.3">
      <c r="A159" s="154"/>
      <c r="B159" s="72"/>
      <c r="C159" s="136"/>
      <c r="D159" s="170">
        <f t="shared" si="2"/>
        <v>0</v>
      </c>
      <c r="E159" s="159" t="s">
        <v>166</v>
      </c>
    </row>
    <row r="160" spans="1:7" s="73" customFormat="1" hidden="1" x14ac:dyDescent="0.3">
      <c r="A160" s="154"/>
      <c r="B160" s="72"/>
      <c r="C160" s="136"/>
      <c r="D160" s="170">
        <f t="shared" si="2"/>
        <v>0</v>
      </c>
      <c r="E160" s="159" t="s">
        <v>166</v>
      </c>
    </row>
    <row r="161" spans="1:7" s="73" customFormat="1" hidden="1" x14ac:dyDescent="0.3">
      <c r="A161" s="154"/>
      <c r="B161" s="72"/>
      <c r="C161" s="136"/>
      <c r="D161" s="170">
        <f t="shared" si="2"/>
        <v>0</v>
      </c>
      <c r="E161" s="159" t="s">
        <v>166</v>
      </c>
      <c r="F161" s="72"/>
      <c r="G161" s="72"/>
    </row>
    <row r="162" spans="1:7" s="73" customFormat="1" hidden="1" x14ac:dyDescent="0.3">
      <c r="A162" s="154"/>
      <c r="B162" s="72"/>
      <c r="C162" s="136"/>
      <c r="D162" s="170">
        <f t="shared" si="2"/>
        <v>0</v>
      </c>
      <c r="E162" s="159" t="s">
        <v>166</v>
      </c>
    </row>
    <row r="163" spans="1:7" s="73" customFormat="1" hidden="1" x14ac:dyDescent="0.3">
      <c r="A163" s="154"/>
      <c r="B163" s="72"/>
      <c r="C163" s="136"/>
      <c r="D163" s="170">
        <f t="shared" si="2"/>
        <v>0</v>
      </c>
      <c r="E163" s="159" t="s">
        <v>166</v>
      </c>
    </row>
    <row r="164" spans="1:7" s="73" customFormat="1" hidden="1" x14ac:dyDescent="0.3">
      <c r="A164" s="154"/>
      <c r="B164" s="72"/>
      <c r="C164" s="136"/>
      <c r="D164" s="170">
        <f t="shared" si="2"/>
        <v>0</v>
      </c>
      <c r="E164" s="159" t="s">
        <v>166</v>
      </c>
    </row>
    <row r="165" spans="1:7" s="73" customFormat="1" hidden="1" x14ac:dyDescent="0.3">
      <c r="A165" s="154"/>
      <c r="B165" s="72"/>
      <c r="C165" s="136"/>
      <c r="D165" s="170">
        <f t="shared" si="2"/>
        <v>0</v>
      </c>
      <c r="E165" s="159" t="s">
        <v>166</v>
      </c>
      <c r="F165" s="72"/>
      <c r="G165" s="72"/>
    </row>
    <row r="166" spans="1:7" s="73" customFormat="1" hidden="1" x14ac:dyDescent="0.3">
      <c r="A166" s="154"/>
      <c r="B166" s="72"/>
      <c r="C166" s="136"/>
      <c r="D166" s="170">
        <f t="shared" si="2"/>
        <v>0</v>
      </c>
      <c r="E166" s="159" t="s">
        <v>166</v>
      </c>
    </row>
    <row r="167" spans="1:7" s="73" customFormat="1" hidden="1" x14ac:dyDescent="0.3">
      <c r="A167" s="154"/>
      <c r="B167" s="72"/>
      <c r="C167" s="136"/>
      <c r="D167" s="170">
        <f t="shared" si="2"/>
        <v>0</v>
      </c>
      <c r="E167" s="159" t="s">
        <v>166</v>
      </c>
    </row>
    <row r="168" spans="1:7" s="73" customFormat="1" hidden="1" x14ac:dyDescent="0.3">
      <c r="A168" s="154"/>
      <c r="B168" s="72"/>
      <c r="C168" s="136"/>
      <c r="D168" s="170">
        <f t="shared" si="2"/>
        <v>0</v>
      </c>
      <c r="E168" s="159" t="s">
        <v>166</v>
      </c>
    </row>
    <row r="169" spans="1:7" s="73" customFormat="1" hidden="1" x14ac:dyDescent="0.3">
      <c r="A169" s="154"/>
      <c r="B169" s="72"/>
      <c r="C169" s="136"/>
      <c r="D169" s="170">
        <f t="shared" si="2"/>
        <v>0</v>
      </c>
      <c r="E169" s="159" t="s">
        <v>166</v>
      </c>
      <c r="F169" s="72"/>
      <c r="G169" s="72"/>
    </row>
    <row r="170" spans="1:7" s="73" customFormat="1" hidden="1" x14ac:dyDescent="0.3">
      <c r="A170" s="154"/>
      <c r="B170" s="72"/>
      <c r="C170" s="136"/>
      <c r="D170" s="170">
        <f t="shared" si="2"/>
        <v>0</v>
      </c>
      <c r="E170" s="159" t="s">
        <v>166</v>
      </c>
    </row>
    <row r="171" spans="1:7" s="73" customFormat="1" hidden="1" x14ac:dyDescent="0.3">
      <c r="A171" s="154"/>
      <c r="B171" s="72"/>
      <c r="C171" s="136"/>
      <c r="D171" s="170">
        <f t="shared" si="2"/>
        <v>0</v>
      </c>
      <c r="E171" s="159" t="s">
        <v>166</v>
      </c>
    </row>
    <row r="172" spans="1:7" s="73" customFormat="1" hidden="1" x14ac:dyDescent="0.3">
      <c r="A172" s="154"/>
      <c r="B172" s="72"/>
      <c r="C172" s="136"/>
      <c r="D172" s="170">
        <f t="shared" si="2"/>
        <v>0</v>
      </c>
      <c r="E172" s="159" t="s">
        <v>166</v>
      </c>
    </row>
    <row r="173" spans="1:7" s="73" customFormat="1" hidden="1" x14ac:dyDescent="0.3">
      <c r="A173" s="154"/>
      <c r="B173" s="72"/>
      <c r="C173" s="136"/>
      <c r="D173" s="170">
        <f t="shared" si="2"/>
        <v>0</v>
      </c>
      <c r="E173" s="159" t="s">
        <v>166</v>
      </c>
      <c r="F173" s="72"/>
      <c r="G173" s="72"/>
    </row>
    <row r="174" spans="1:7" s="73" customFormat="1" hidden="1" x14ac:dyDescent="0.3">
      <c r="A174" s="154"/>
      <c r="B174" s="72"/>
      <c r="C174" s="136"/>
      <c r="D174" s="170">
        <f t="shared" si="2"/>
        <v>0</v>
      </c>
      <c r="E174" s="159" t="s">
        <v>166</v>
      </c>
    </row>
    <row r="175" spans="1:7" s="73" customFormat="1" hidden="1" x14ac:dyDescent="0.3">
      <c r="A175" s="154"/>
      <c r="B175" s="72"/>
      <c r="C175" s="136"/>
      <c r="D175" s="170">
        <f t="shared" si="2"/>
        <v>0</v>
      </c>
      <c r="E175" s="159" t="s">
        <v>166</v>
      </c>
    </row>
    <row r="176" spans="1:7" s="73" customFormat="1" hidden="1" x14ac:dyDescent="0.3">
      <c r="A176" s="154"/>
      <c r="B176" s="72"/>
      <c r="C176" s="136"/>
      <c r="D176" s="170">
        <f t="shared" si="2"/>
        <v>0</v>
      </c>
      <c r="E176" s="159" t="s">
        <v>166</v>
      </c>
    </row>
    <row r="177" spans="1:7" s="73" customFormat="1" hidden="1" x14ac:dyDescent="0.3">
      <c r="A177" s="154"/>
      <c r="B177" s="72"/>
      <c r="C177" s="136"/>
      <c r="D177" s="170">
        <f t="shared" si="2"/>
        <v>0</v>
      </c>
      <c r="E177" s="159" t="s">
        <v>166</v>
      </c>
      <c r="F177" s="72"/>
      <c r="G177" s="72"/>
    </row>
    <row r="178" spans="1:7" s="73" customFormat="1" hidden="1" x14ac:dyDescent="0.3">
      <c r="A178" s="154"/>
      <c r="B178" s="72"/>
      <c r="C178" s="136"/>
      <c r="D178" s="170">
        <f t="shared" si="2"/>
        <v>0</v>
      </c>
      <c r="E178" s="159" t="s">
        <v>166</v>
      </c>
    </row>
    <row r="179" spans="1:7" s="73" customFormat="1" hidden="1" x14ac:dyDescent="0.3">
      <c r="A179" s="154"/>
      <c r="B179" s="72"/>
      <c r="C179" s="136"/>
      <c r="D179" s="170">
        <f t="shared" si="2"/>
        <v>0</v>
      </c>
      <c r="E179" s="159" t="s">
        <v>166</v>
      </c>
    </row>
    <row r="180" spans="1:7" s="73" customFormat="1" hidden="1" x14ac:dyDescent="0.3">
      <c r="A180" s="154"/>
      <c r="B180" s="72"/>
      <c r="C180" s="136"/>
      <c r="D180" s="170">
        <f t="shared" si="2"/>
        <v>0</v>
      </c>
      <c r="E180" s="159" t="s">
        <v>166</v>
      </c>
    </row>
    <row r="181" spans="1:7" s="73" customFormat="1" hidden="1" x14ac:dyDescent="0.3">
      <c r="A181" s="154"/>
      <c r="B181" s="72"/>
      <c r="C181" s="136"/>
      <c r="D181" s="170">
        <f t="shared" si="2"/>
        <v>0</v>
      </c>
      <c r="E181" s="159" t="s">
        <v>166</v>
      </c>
      <c r="F181" s="72"/>
      <c r="G181" s="72"/>
    </row>
    <row r="182" spans="1:7" s="73" customFormat="1" hidden="1" x14ac:dyDescent="0.3">
      <c r="A182" s="154"/>
      <c r="B182" s="72"/>
      <c r="C182" s="136"/>
      <c r="D182" s="170">
        <f t="shared" si="2"/>
        <v>0</v>
      </c>
      <c r="E182" s="159" t="s">
        <v>166</v>
      </c>
    </row>
    <row r="183" spans="1:7" s="73" customFormat="1" hidden="1" x14ac:dyDescent="0.3">
      <c r="A183" s="154"/>
      <c r="B183" s="72"/>
      <c r="C183" s="136"/>
      <c r="D183" s="170">
        <f t="shared" si="2"/>
        <v>0</v>
      </c>
      <c r="E183" s="159" t="s">
        <v>166</v>
      </c>
    </row>
    <row r="184" spans="1:7" s="73" customFormat="1" hidden="1" x14ac:dyDescent="0.3">
      <c r="A184" s="154"/>
      <c r="B184" s="72"/>
      <c r="C184" s="136"/>
      <c r="D184" s="170">
        <f t="shared" si="2"/>
        <v>0</v>
      </c>
      <c r="E184" s="159" t="s">
        <v>166</v>
      </c>
    </row>
    <row r="185" spans="1:7" s="73" customFormat="1" hidden="1" x14ac:dyDescent="0.3">
      <c r="A185" s="154"/>
      <c r="B185" s="72"/>
      <c r="C185" s="136"/>
      <c r="D185" s="170">
        <f t="shared" si="2"/>
        <v>0</v>
      </c>
      <c r="E185" s="159" t="s">
        <v>166</v>
      </c>
      <c r="F185" s="72"/>
      <c r="G185" s="72"/>
    </row>
    <row r="186" spans="1:7" s="73" customFormat="1" hidden="1" x14ac:dyDescent="0.3">
      <c r="A186" s="154"/>
      <c r="B186" s="72"/>
      <c r="C186" s="136"/>
      <c r="D186" s="170">
        <f t="shared" si="2"/>
        <v>0</v>
      </c>
      <c r="E186" s="159" t="s">
        <v>166</v>
      </c>
    </row>
    <row r="187" spans="1:7" s="73" customFormat="1" hidden="1" x14ac:dyDescent="0.3">
      <c r="A187" s="154"/>
      <c r="B187" s="72"/>
      <c r="C187" s="136"/>
      <c r="D187" s="170">
        <f t="shared" si="2"/>
        <v>0</v>
      </c>
      <c r="E187" s="159" t="s">
        <v>166</v>
      </c>
    </row>
    <row r="188" spans="1:7" s="73" customFormat="1" hidden="1" x14ac:dyDescent="0.3">
      <c r="A188" s="154"/>
      <c r="B188" s="72"/>
      <c r="C188" s="136"/>
      <c r="D188" s="170">
        <f t="shared" si="2"/>
        <v>0</v>
      </c>
      <c r="E188" s="159" t="s">
        <v>166</v>
      </c>
    </row>
    <row r="189" spans="1:7" s="73" customFormat="1" hidden="1" x14ac:dyDescent="0.3">
      <c r="A189" s="154"/>
      <c r="B189" s="72"/>
      <c r="C189" s="136"/>
      <c r="D189" s="170">
        <f t="shared" si="2"/>
        <v>0</v>
      </c>
      <c r="E189" s="159" t="s">
        <v>166</v>
      </c>
      <c r="F189" s="72"/>
      <c r="G189" s="72"/>
    </row>
    <row r="190" spans="1:7" s="73" customFormat="1" hidden="1" x14ac:dyDescent="0.3">
      <c r="A190" s="154"/>
      <c r="B190" s="72"/>
      <c r="C190" s="136"/>
      <c r="D190" s="170">
        <f t="shared" si="2"/>
        <v>0</v>
      </c>
      <c r="E190" s="159" t="s">
        <v>166</v>
      </c>
    </row>
    <row r="191" spans="1:7" s="73" customFormat="1" hidden="1" x14ac:dyDescent="0.3">
      <c r="A191" s="154"/>
      <c r="B191" s="72"/>
      <c r="C191" s="136"/>
      <c r="D191" s="170">
        <f t="shared" si="2"/>
        <v>0</v>
      </c>
      <c r="E191" s="159" t="s">
        <v>166</v>
      </c>
    </row>
    <row r="192" spans="1:7" s="73" customFormat="1" hidden="1" x14ac:dyDescent="0.3">
      <c r="A192" s="154"/>
      <c r="B192" s="72"/>
      <c r="C192" s="136"/>
      <c r="D192" s="170">
        <f t="shared" si="2"/>
        <v>0</v>
      </c>
      <c r="E192" s="159" t="s">
        <v>166</v>
      </c>
    </row>
    <row r="193" spans="1:7" s="73" customFormat="1" hidden="1" x14ac:dyDescent="0.3">
      <c r="A193" s="154"/>
      <c r="B193" s="72"/>
      <c r="C193" s="136"/>
      <c r="D193" s="170">
        <f t="shared" si="2"/>
        <v>0</v>
      </c>
      <c r="E193" s="159" t="s">
        <v>166</v>
      </c>
      <c r="F193" s="72"/>
      <c r="G193" s="72"/>
    </row>
    <row r="194" spans="1:7" s="73" customFormat="1" hidden="1" x14ac:dyDescent="0.3">
      <c r="A194" s="154"/>
      <c r="B194" s="72"/>
      <c r="C194" s="136"/>
      <c r="D194" s="170">
        <f t="shared" si="2"/>
        <v>0</v>
      </c>
      <c r="E194" s="159" t="s">
        <v>166</v>
      </c>
    </row>
    <row r="195" spans="1:7" s="73" customFormat="1" hidden="1" x14ac:dyDescent="0.3">
      <c r="A195" s="154"/>
      <c r="B195" s="72"/>
      <c r="C195" s="136"/>
      <c r="D195" s="170">
        <f t="shared" si="2"/>
        <v>0</v>
      </c>
      <c r="E195" s="159" t="s">
        <v>166</v>
      </c>
    </row>
    <row r="196" spans="1:7" s="73" customFormat="1" hidden="1" x14ac:dyDescent="0.3">
      <c r="A196" s="154"/>
      <c r="B196" s="72"/>
      <c r="C196" s="136"/>
      <c r="D196" s="170">
        <f t="shared" si="2"/>
        <v>0</v>
      </c>
      <c r="E196" s="159" t="s">
        <v>166</v>
      </c>
    </row>
    <row r="197" spans="1:7" s="73" customFormat="1" hidden="1" x14ac:dyDescent="0.3">
      <c r="A197" s="154"/>
      <c r="B197" s="72"/>
      <c r="C197" s="136"/>
      <c r="D197" s="170">
        <f t="shared" si="2"/>
        <v>0</v>
      </c>
      <c r="E197" s="159" t="s">
        <v>166</v>
      </c>
      <c r="F197" s="72"/>
      <c r="G197" s="72"/>
    </row>
    <row r="198" spans="1:7" s="73" customFormat="1" hidden="1" x14ac:dyDescent="0.3">
      <c r="A198" s="154"/>
      <c r="B198" s="72"/>
      <c r="C198" s="136"/>
      <c r="D198" s="170">
        <f t="shared" si="2"/>
        <v>0</v>
      </c>
      <c r="E198" s="159" t="s">
        <v>166</v>
      </c>
    </row>
    <row r="199" spans="1:7" s="73" customFormat="1" hidden="1" x14ac:dyDescent="0.3">
      <c r="A199" s="154"/>
      <c r="B199" s="72"/>
      <c r="C199" s="136"/>
      <c r="D199" s="170">
        <f t="shared" si="2"/>
        <v>0</v>
      </c>
      <c r="E199" s="159" t="s">
        <v>166</v>
      </c>
    </row>
    <row r="200" spans="1:7" s="73" customFormat="1" hidden="1" x14ac:dyDescent="0.3">
      <c r="A200" s="154"/>
      <c r="B200" s="72"/>
      <c r="C200" s="136"/>
      <c r="D200" s="170">
        <f t="shared" si="2"/>
        <v>0</v>
      </c>
      <c r="E200" s="159" t="s">
        <v>166</v>
      </c>
    </row>
    <row r="201" spans="1:7" s="73" customFormat="1" hidden="1" x14ac:dyDescent="0.3">
      <c r="A201" s="154"/>
      <c r="B201" s="72"/>
      <c r="C201" s="136"/>
      <c r="D201" s="170">
        <f t="shared" si="2"/>
        <v>0</v>
      </c>
      <c r="E201" s="159" t="s">
        <v>166</v>
      </c>
      <c r="F201" s="72"/>
      <c r="G201" s="72"/>
    </row>
    <row r="202" spans="1:7" s="73" customFormat="1" hidden="1" x14ac:dyDescent="0.3">
      <c r="A202" s="154"/>
      <c r="B202" s="72"/>
      <c r="C202" s="136"/>
      <c r="D202" s="170">
        <f t="shared" ref="D202:D264" si="3">ROUND(B202*C202,2)</f>
        <v>0</v>
      </c>
      <c r="E202" s="159" t="s">
        <v>166</v>
      </c>
    </row>
    <row r="203" spans="1:7" s="73" customFormat="1" hidden="1" x14ac:dyDescent="0.3">
      <c r="A203" s="154"/>
      <c r="B203" s="72"/>
      <c r="C203" s="136"/>
      <c r="D203" s="170">
        <f t="shared" si="3"/>
        <v>0</v>
      </c>
      <c r="E203" s="159" t="s">
        <v>166</v>
      </c>
    </row>
    <row r="204" spans="1:7" s="73" customFormat="1" hidden="1" x14ac:dyDescent="0.3">
      <c r="A204" s="154"/>
      <c r="B204" s="72"/>
      <c r="C204" s="136"/>
      <c r="D204" s="170">
        <f t="shared" si="3"/>
        <v>0</v>
      </c>
      <c r="E204" s="159" t="s">
        <v>166</v>
      </c>
    </row>
    <row r="205" spans="1:7" s="73" customFormat="1" hidden="1" x14ac:dyDescent="0.3">
      <c r="A205" s="154"/>
      <c r="B205" s="72"/>
      <c r="C205" s="136"/>
      <c r="D205" s="170">
        <f t="shared" si="3"/>
        <v>0</v>
      </c>
      <c r="E205" s="159" t="s">
        <v>166</v>
      </c>
      <c r="F205" s="72"/>
      <c r="G205" s="72"/>
    </row>
    <row r="206" spans="1:7" s="73" customFormat="1" hidden="1" x14ac:dyDescent="0.3">
      <c r="A206" s="154"/>
      <c r="B206" s="72"/>
      <c r="C206" s="136"/>
      <c r="D206" s="170">
        <f t="shared" si="3"/>
        <v>0</v>
      </c>
      <c r="E206" s="159" t="s">
        <v>166</v>
      </c>
    </row>
    <row r="207" spans="1:7" s="73" customFormat="1" hidden="1" x14ac:dyDescent="0.3">
      <c r="A207" s="154"/>
      <c r="B207" s="72"/>
      <c r="C207" s="136"/>
      <c r="D207" s="170">
        <f t="shared" si="3"/>
        <v>0</v>
      </c>
      <c r="E207" s="159" t="s">
        <v>166</v>
      </c>
    </row>
    <row r="208" spans="1:7" s="73" customFormat="1" hidden="1" x14ac:dyDescent="0.3">
      <c r="A208" s="154"/>
      <c r="B208" s="72"/>
      <c r="C208" s="136"/>
      <c r="D208" s="170">
        <f t="shared" si="3"/>
        <v>0</v>
      </c>
      <c r="E208" s="159" t="s">
        <v>166</v>
      </c>
    </row>
    <row r="209" spans="1:7" s="73" customFormat="1" hidden="1" x14ac:dyDescent="0.3">
      <c r="A209" s="154"/>
      <c r="B209" s="72"/>
      <c r="C209" s="136"/>
      <c r="D209" s="170">
        <f t="shared" si="3"/>
        <v>0</v>
      </c>
      <c r="E209" s="159" t="s">
        <v>166</v>
      </c>
      <c r="F209" s="72"/>
      <c r="G209" s="72"/>
    </row>
    <row r="210" spans="1:7" s="73" customFormat="1" hidden="1" x14ac:dyDescent="0.3">
      <c r="A210" s="154"/>
      <c r="B210" s="72"/>
      <c r="C210" s="136"/>
      <c r="D210" s="170">
        <f t="shared" si="3"/>
        <v>0</v>
      </c>
      <c r="E210" s="159" t="s">
        <v>166</v>
      </c>
    </row>
    <row r="211" spans="1:7" s="73" customFormat="1" hidden="1" x14ac:dyDescent="0.3">
      <c r="A211" s="154"/>
      <c r="B211" s="72"/>
      <c r="C211" s="136"/>
      <c r="D211" s="170">
        <f t="shared" si="3"/>
        <v>0</v>
      </c>
      <c r="E211" s="159" t="s">
        <v>166</v>
      </c>
    </row>
    <row r="212" spans="1:7" s="73" customFormat="1" hidden="1" x14ac:dyDescent="0.3">
      <c r="A212" s="154"/>
      <c r="B212" s="72"/>
      <c r="C212" s="136"/>
      <c r="D212" s="170">
        <f t="shared" si="3"/>
        <v>0</v>
      </c>
      <c r="E212" s="159" t="s">
        <v>166</v>
      </c>
    </row>
    <row r="213" spans="1:7" s="73" customFormat="1" hidden="1" x14ac:dyDescent="0.3">
      <c r="A213" s="154"/>
      <c r="B213" s="72"/>
      <c r="C213" s="136"/>
      <c r="D213" s="170">
        <f t="shared" si="3"/>
        <v>0</v>
      </c>
      <c r="E213" s="159" t="s">
        <v>166</v>
      </c>
      <c r="F213" s="72"/>
      <c r="G213" s="72"/>
    </row>
    <row r="214" spans="1:7" s="73" customFormat="1" hidden="1" x14ac:dyDescent="0.3">
      <c r="A214" s="154"/>
      <c r="B214" s="72"/>
      <c r="C214" s="136"/>
      <c r="D214" s="170">
        <f t="shared" si="3"/>
        <v>0</v>
      </c>
      <c r="E214" s="159" t="s">
        <v>166</v>
      </c>
    </row>
    <row r="215" spans="1:7" s="73" customFormat="1" hidden="1" x14ac:dyDescent="0.3">
      <c r="A215" s="154"/>
      <c r="B215" s="72"/>
      <c r="C215" s="136"/>
      <c r="D215" s="170">
        <f t="shared" si="3"/>
        <v>0</v>
      </c>
      <c r="E215" s="159" t="s">
        <v>166</v>
      </c>
    </row>
    <row r="216" spans="1:7" s="73" customFormat="1" hidden="1" x14ac:dyDescent="0.3">
      <c r="A216" s="154"/>
      <c r="B216" s="72"/>
      <c r="C216" s="136"/>
      <c r="D216" s="170">
        <f t="shared" si="3"/>
        <v>0</v>
      </c>
      <c r="E216" s="159" t="s">
        <v>166</v>
      </c>
    </row>
    <row r="217" spans="1:7" s="73" customFormat="1" hidden="1" x14ac:dyDescent="0.3">
      <c r="A217" s="154"/>
      <c r="B217" s="72"/>
      <c r="C217" s="136"/>
      <c r="D217" s="170">
        <f t="shared" si="3"/>
        <v>0</v>
      </c>
      <c r="E217" s="159" t="s">
        <v>166</v>
      </c>
      <c r="F217" s="72"/>
      <c r="G217" s="72"/>
    </row>
    <row r="218" spans="1:7" s="73" customFormat="1" hidden="1" x14ac:dyDescent="0.3">
      <c r="A218" s="154"/>
      <c r="B218" s="72"/>
      <c r="C218" s="136"/>
      <c r="D218" s="170">
        <f t="shared" si="3"/>
        <v>0</v>
      </c>
      <c r="E218" s="159" t="s">
        <v>166</v>
      </c>
    </row>
    <row r="219" spans="1:7" s="73" customFormat="1" hidden="1" x14ac:dyDescent="0.3">
      <c r="A219" s="154"/>
      <c r="B219" s="72"/>
      <c r="C219" s="136"/>
      <c r="D219" s="170">
        <f t="shared" si="3"/>
        <v>0</v>
      </c>
      <c r="E219" s="159" t="s">
        <v>166</v>
      </c>
    </row>
    <row r="220" spans="1:7" s="73" customFormat="1" hidden="1" x14ac:dyDescent="0.3">
      <c r="A220" s="154"/>
      <c r="B220" s="72"/>
      <c r="C220" s="136"/>
      <c r="D220" s="170">
        <f t="shared" si="3"/>
        <v>0</v>
      </c>
      <c r="E220" s="159" t="s">
        <v>166</v>
      </c>
    </row>
    <row r="221" spans="1:7" s="73" customFormat="1" hidden="1" x14ac:dyDescent="0.3">
      <c r="A221" s="154"/>
      <c r="B221" s="72"/>
      <c r="C221" s="136"/>
      <c r="D221" s="170">
        <f t="shared" si="3"/>
        <v>0</v>
      </c>
      <c r="E221" s="159" t="s">
        <v>166</v>
      </c>
      <c r="F221" s="72"/>
      <c r="G221" s="72"/>
    </row>
    <row r="222" spans="1:7" s="73" customFormat="1" hidden="1" x14ac:dyDescent="0.3">
      <c r="A222" s="154"/>
      <c r="B222" s="72"/>
      <c r="C222" s="136"/>
      <c r="D222" s="170">
        <f t="shared" si="3"/>
        <v>0</v>
      </c>
      <c r="E222" s="159" t="s">
        <v>166</v>
      </c>
    </row>
    <row r="223" spans="1:7" s="73" customFormat="1" hidden="1" x14ac:dyDescent="0.3">
      <c r="A223" s="154"/>
      <c r="B223" s="72"/>
      <c r="C223" s="136"/>
      <c r="D223" s="170">
        <f t="shared" si="3"/>
        <v>0</v>
      </c>
      <c r="E223" s="159" t="s">
        <v>166</v>
      </c>
    </row>
    <row r="224" spans="1:7" s="73" customFormat="1" hidden="1" x14ac:dyDescent="0.3">
      <c r="A224" s="154"/>
      <c r="B224" s="72"/>
      <c r="C224" s="136"/>
      <c r="D224" s="170">
        <f t="shared" si="3"/>
        <v>0</v>
      </c>
      <c r="E224" s="159" t="s">
        <v>166</v>
      </c>
    </row>
    <row r="225" spans="1:7" s="73" customFormat="1" hidden="1" x14ac:dyDescent="0.3">
      <c r="A225" s="154"/>
      <c r="B225" s="72"/>
      <c r="C225" s="136"/>
      <c r="D225" s="170">
        <f t="shared" si="3"/>
        <v>0</v>
      </c>
      <c r="E225" s="159" t="s">
        <v>166</v>
      </c>
      <c r="F225" s="72"/>
      <c r="G225" s="72"/>
    </row>
    <row r="226" spans="1:7" s="73" customFormat="1" hidden="1" x14ac:dyDescent="0.3">
      <c r="A226" s="154"/>
      <c r="B226" s="72"/>
      <c r="C226" s="136"/>
      <c r="D226" s="170">
        <f t="shared" si="3"/>
        <v>0</v>
      </c>
      <c r="E226" s="159" t="s">
        <v>166</v>
      </c>
    </row>
    <row r="227" spans="1:7" s="73" customFormat="1" hidden="1" x14ac:dyDescent="0.3">
      <c r="A227" s="154"/>
      <c r="B227" s="72"/>
      <c r="C227" s="136"/>
      <c r="D227" s="170">
        <f t="shared" si="3"/>
        <v>0</v>
      </c>
      <c r="E227" s="159" t="s">
        <v>166</v>
      </c>
    </row>
    <row r="228" spans="1:7" s="73" customFormat="1" hidden="1" x14ac:dyDescent="0.3">
      <c r="A228" s="154"/>
      <c r="B228" s="72"/>
      <c r="C228" s="136"/>
      <c r="D228" s="170">
        <f t="shared" si="3"/>
        <v>0</v>
      </c>
      <c r="E228" s="159" t="s">
        <v>166</v>
      </c>
    </row>
    <row r="229" spans="1:7" s="73" customFormat="1" hidden="1" x14ac:dyDescent="0.3">
      <c r="A229" s="154"/>
      <c r="B229" s="72"/>
      <c r="C229" s="136"/>
      <c r="D229" s="170">
        <f t="shared" si="3"/>
        <v>0</v>
      </c>
      <c r="E229" s="159" t="s">
        <v>166</v>
      </c>
      <c r="F229" s="72"/>
      <c r="G229" s="72"/>
    </row>
    <row r="230" spans="1:7" s="73" customFormat="1" hidden="1" x14ac:dyDescent="0.3">
      <c r="A230" s="154"/>
      <c r="B230" s="72"/>
      <c r="C230" s="136"/>
      <c r="D230" s="170">
        <f t="shared" si="3"/>
        <v>0</v>
      </c>
      <c r="E230" s="159" t="s">
        <v>166</v>
      </c>
    </row>
    <row r="231" spans="1:7" s="73" customFormat="1" hidden="1" x14ac:dyDescent="0.3">
      <c r="A231" s="154"/>
      <c r="B231" s="72"/>
      <c r="C231" s="136"/>
      <c r="D231" s="170">
        <f t="shared" si="3"/>
        <v>0</v>
      </c>
      <c r="E231" s="159" t="s">
        <v>166</v>
      </c>
    </row>
    <row r="232" spans="1:7" s="73" customFormat="1" hidden="1" x14ac:dyDescent="0.3">
      <c r="A232" s="154"/>
      <c r="B232" s="72"/>
      <c r="C232" s="136"/>
      <c r="D232" s="170">
        <f t="shared" si="3"/>
        <v>0</v>
      </c>
      <c r="E232" s="159" t="s">
        <v>166</v>
      </c>
    </row>
    <row r="233" spans="1:7" s="73" customFormat="1" hidden="1" x14ac:dyDescent="0.3">
      <c r="A233" s="154"/>
      <c r="B233" s="72"/>
      <c r="C233" s="136"/>
      <c r="D233" s="170">
        <f t="shared" si="3"/>
        <v>0</v>
      </c>
      <c r="E233" s="159" t="s">
        <v>166</v>
      </c>
      <c r="F233" s="72"/>
      <c r="G233" s="72"/>
    </row>
    <row r="234" spans="1:7" s="73" customFormat="1" hidden="1" x14ac:dyDescent="0.3">
      <c r="A234" s="154"/>
      <c r="B234" s="72"/>
      <c r="C234" s="136"/>
      <c r="D234" s="170">
        <f t="shared" si="3"/>
        <v>0</v>
      </c>
      <c r="E234" s="159" t="s">
        <v>166</v>
      </c>
    </row>
    <row r="235" spans="1:7" s="73" customFormat="1" hidden="1" x14ac:dyDescent="0.3">
      <c r="A235" s="154"/>
      <c r="B235" s="72"/>
      <c r="C235" s="136"/>
      <c r="D235" s="170">
        <f t="shared" si="3"/>
        <v>0</v>
      </c>
      <c r="E235" s="159" t="s">
        <v>166</v>
      </c>
    </row>
    <row r="236" spans="1:7" s="73" customFormat="1" hidden="1" x14ac:dyDescent="0.3">
      <c r="A236" s="154"/>
      <c r="B236" s="72"/>
      <c r="C236" s="136"/>
      <c r="D236" s="170">
        <f t="shared" si="3"/>
        <v>0</v>
      </c>
      <c r="E236" s="159" t="s">
        <v>166</v>
      </c>
    </row>
    <row r="237" spans="1:7" s="73" customFormat="1" hidden="1" x14ac:dyDescent="0.3">
      <c r="A237" s="154"/>
      <c r="B237" s="72"/>
      <c r="C237" s="136"/>
      <c r="D237" s="170">
        <f t="shared" si="3"/>
        <v>0</v>
      </c>
      <c r="E237" s="159" t="s">
        <v>166</v>
      </c>
      <c r="F237" s="72"/>
      <c r="G237" s="72"/>
    </row>
    <row r="238" spans="1:7" s="73" customFormat="1" hidden="1" x14ac:dyDescent="0.3">
      <c r="A238" s="154"/>
      <c r="B238" s="72"/>
      <c r="C238" s="136"/>
      <c r="D238" s="170">
        <f t="shared" si="3"/>
        <v>0</v>
      </c>
      <c r="E238" s="159" t="s">
        <v>166</v>
      </c>
    </row>
    <row r="239" spans="1:7" s="73" customFormat="1" hidden="1" x14ac:dyDescent="0.3">
      <c r="A239" s="154"/>
      <c r="B239" s="72"/>
      <c r="C239" s="136"/>
      <c r="D239" s="170">
        <f t="shared" si="3"/>
        <v>0</v>
      </c>
      <c r="E239" s="159" t="s">
        <v>166</v>
      </c>
    </row>
    <row r="240" spans="1:7" s="73" customFormat="1" hidden="1" x14ac:dyDescent="0.3">
      <c r="A240" s="154"/>
      <c r="B240" s="72"/>
      <c r="C240" s="136"/>
      <c r="D240" s="170">
        <f t="shared" si="3"/>
        <v>0</v>
      </c>
      <c r="E240" s="159" t="s">
        <v>166</v>
      </c>
    </row>
    <row r="241" spans="1:7" s="73" customFormat="1" hidden="1" x14ac:dyDescent="0.3">
      <c r="A241" s="154"/>
      <c r="B241" s="72"/>
      <c r="C241" s="136"/>
      <c r="D241" s="170">
        <f t="shared" si="3"/>
        <v>0</v>
      </c>
      <c r="E241" s="159" t="s">
        <v>166</v>
      </c>
      <c r="F241" s="72"/>
      <c r="G241" s="72"/>
    </row>
    <row r="242" spans="1:7" s="73" customFormat="1" hidden="1" x14ac:dyDescent="0.3">
      <c r="A242" s="154"/>
      <c r="B242" s="72"/>
      <c r="C242" s="136"/>
      <c r="D242" s="170">
        <f t="shared" si="3"/>
        <v>0</v>
      </c>
      <c r="E242" s="159" t="s">
        <v>166</v>
      </c>
    </row>
    <row r="243" spans="1:7" s="73" customFormat="1" hidden="1" x14ac:dyDescent="0.3">
      <c r="A243" s="154"/>
      <c r="B243" s="72"/>
      <c r="C243" s="136"/>
      <c r="D243" s="170">
        <f t="shared" si="3"/>
        <v>0</v>
      </c>
      <c r="E243" s="159" t="s">
        <v>166</v>
      </c>
    </row>
    <row r="244" spans="1:7" s="73" customFormat="1" hidden="1" x14ac:dyDescent="0.3">
      <c r="A244" s="154"/>
      <c r="B244" s="72"/>
      <c r="C244" s="136"/>
      <c r="D244" s="170">
        <f t="shared" si="3"/>
        <v>0</v>
      </c>
      <c r="E244" s="159" t="s">
        <v>166</v>
      </c>
    </row>
    <row r="245" spans="1:7" s="73" customFormat="1" hidden="1" x14ac:dyDescent="0.3">
      <c r="A245" s="154"/>
      <c r="B245" s="72"/>
      <c r="C245" s="136"/>
      <c r="D245" s="170">
        <f t="shared" si="3"/>
        <v>0</v>
      </c>
      <c r="E245" s="159" t="s">
        <v>166</v>
      </c>
      <c r="F245" s="72"/>
      <c r="G245" s="72"/>
    </row>
    <row r="246" spans="1:7" s="73" customFormat="1" hidden="1" x14ac:dyDescent="0.3">
      <c r="A246" s="154"/>
      <c r="B246" s="72"/>
      <c r="C246" s="136"/>
      <c r="D246" s="170">
        <f t="shared" si="3"/>
        <v>0</v>
      </c>
      <c r="E246" s="159" t="s">
        <v>166</v>
      </c>
    </row>
    <row r="247" spans="1:7" s="73" customFormat="1" hidden="1" x14ac:dyDescent="0.3">
      <c r="A247" s="154"/>
      <c r="B247" s="72"/>
      <c r="C247" s="136"/>
      <c r="D247" s="170">
        <f t="shared" si="3"/>
        <v>0</v>
      </c>
      <c r="E247" s="159" t="s">
        <v>166</v>
      </c>
    </row>
    <row r="248" spans="1:7" s="73" customFormat="1" hidden="1" x14ac:dyDescent="0.3">
      <c r="A248" s="154"/>
      <c r="B248" s="72"/>
      <c r="C248" s="136"/>
      <c r="D248" s="170">
        <f t="shared" si="3"/>
        <v>0</v>
      </c>
      <c r="E248" s="159" t="s">
        <v>166</v>
      </c>
    </row>
    <row r="249" spans="1:7" s="73" customFormat="1" hidden="1" x14ac:dyDescent="0.3">
      <c r="A249" s="154"/>
      <c r="B249" s="72"/>
      <c r="C249" s="136"/>
      <c r="D249" s="170">
        <f t="shared" si="3"/>
        <v>0</v>
      </c>
      <c r="E249" s="159" t="s">
        <v>166</v>
      </c>
      <c r="F249" s="72"/>
      <c r="G249" s="72"/>
    </row>
    <row r="250" spans="1:7" s="73" customFormat="1" hidden="1" x14ac:dyDescent="0.3">
      <c r="A250" s="154"/>
      <c r="B250" s="72"/>
      <c r="C250" s="136"/>
      <c r="D250" s="170">
        <f t="shared" si="3"/>
        <v>0</v>
      </c>
      <c r="E250" s="159" t="s">
        <v>166</v>
      </c>
    </row>
    <row r="251" spans="1:7" s="73" customFormat="1" hidden="1" x14ac:dyDescent="0.3">
      <c r="A251" s="154"/>
      <c r="B251" s="72"/>
      <c r="C251" s="136"/>
      <c r="D251" s="170">
        <f t="shared" si="3"/>
        <v>0</v>
      </c>
      <c r="E251" s="159" t="s">
        <v>166</v>
      </c>
    </row>
    <row r="252" spans="1:7" s="73" customFormat="1" hidden="1" x14ac:dyDescent="0.3">
      <c r="A252" s="154"/>
      <c r="B252" s="72"/>
      <c r="C252" s="136"/>
      <c r="D252" s="170">
        <f t="shared" si="3"/>
        <v>0</v>
      </c>
      <c r="E252" s="159" t="s">
        <v>166</v>
      </c>
    </row>
    <row r="253" spans="1:7" s="73" customFormat="1" hidden="1" x14ac:dyDescent="0.3">
      <c r="A253" s="154"/>
      <c r="B253" s="72"/>
      <c r="C253" s="136"/>
      <c r="D253" s="170">
        <f t="shared" si="3"/>
        <v>0</v>
      </c>
      <c r="E253" s="159" t="s">
        <v>166</v>
      </c>
      <c r="F253" s="72"/>
      <c r="G253" s="72"/>
    </row>
    <row r="254" spans="1:7" s="73" customFormat="1" hidden="1" x14ac:dyDescent="0.3">
      <c r="A254" s="154"/>
      <c r="B254" s="72"/>
      <c r="C254" s="136"/>
      <c r="D254" s="170">
        <f t="shared" si="3"/>
        <v>0</v>
      </c>
      <c r="E254" s="159" t="s">
        <v>166</v>
      </c>
    </row>
    <row r="255" spans="1:7" s="73" customFormat="1" hidden="1" x14ac:dyDescent="0.3">
      <c r="A255" s="154"/>
      <c r="B255" s="72"/>
      <c r="C255" s="136"/>
      <c r="D255" s="170">
        <f t="shared" si="3"/>
        <v>0</v>
      </c>
      <c r="E255" s="159" t="s">
        <v>166</v>
      </c>
    </row>
    <row r="256" spans="1:7" s="73" customFormat="1" hidden="1" x14ac:dyDescent="0.3">
      <c r="A256" s="154"/>
      <c r="B256" s="72"/>
      <c r="C256" s="136"/>
      <c r="D256" s="170">
        <f t="shared" si="3"/>
        <v>0</v>
      </c>
      <c r="E256" s="159" t="s">
        <v>166</v>
      </c>
    </row>
    <row r="257" spans="1:24" s="73" customFormat="1" hidden="1" x14ac:dyDescent="0.3">
      <c r="A257" s="154"/>
      <c r="B257" s="72"/>
      <c r="C257" s="136"/>
      <c r="D257" s="170">
        <f t="shared" si="3"/>
        <v>0</v>
      </c>
      <c r="E257" s="159" t="s">
        <v>166</v>
      </c>
      <c r="F257" s="72"/>
      <c r="G257" s="72"/>
    </row>
    <row r="258" spans="1:24" s="73" customFormat="1" hidden="1" x14ac:dyDescent="0.3">
      <c r="A258" s="154"/>
      <c r="B258" s="72"/>
      <c r="C258" s="136"/>
      <c r="D258" s="170">
        <f t="shared" si="3"/>
        <v>0</v>
      </c>
      <c r="E258" s="159" t="s">
        <v>166</v>
      </c>
    </row>
    <row r="259" spans="1:24" s="73" customFormat="1" hidden="1" x14ac:dyDescent="0.3">
      <c r="A259" s="154"/>
      <c r="B259" s="72"/>
      <c r="C259" s="136"/>
      <c r="D259" s="170">
        <f t="shared" si="3"/>
        <v>0</v>
      </c>
      <c r="E259" s="159" t="s">
        <v>166</v>
      </c>
    </row>
    <row r="260" spans="1:24" s="73" customFormat="1" hidden="1" x14ac:dyDescent="0.3">
      <c r="A260" s="154"/>
      <c r="B260" s="72"/>
      <c r="C260" s="136"/>
      <c r="D260" s="170">
        <f t="shared" si="3"/>
        <v>0</v>
      </c>
      <c r="E260" s="159" t="s">
        <v>166</v>
      </c>
    </row>
    <row r="261" spans="1:24" s="73" customFormat="1" hidden="1" x14ac:dyDescent="0.3">
      <c r="A261" s="154"/>
      <c r="B261" s="72"/>
      <c r="C261" s="136"/>
      <c r="D261" s="170">
        <f t="shared" si="3"/>
        <v>0</v>
      </c>
      <c r="E261" s="159" t="s">
        <v>166</v>
      </c>
      <c r="F261" s="72"/>
      <c r="G261" s="72"/>
    </row>
    <row r="262" spans="1:24" s="73" customFormat="1" hidden="1" x14ac:dyDescent="0.3">
      <c r="A262" s="154"/>
      <c r="B262" s="72"/>
      <c r="C262" s="136"/>
      <c r="D262" s="170">
        <f t="shared" si="3"/>
        <v>0</v>
      </c>
      <c r="E262" s="159" t="s">
        <v>166</v>
      </c>
    </row>
    <row r="263" spans="1:24" s="73" customFormat="1" hidden="1" x14ac:dyDescent="0.3">
      <c r="A263" s="154"/>
      <c r="B263" s="72"/>
      <c r="C263" s="136"/>
      <c r="D263" s="170">
        <f t="shared" si="3"/>
        <v>0</v>
      </c>
      <c r="E263" s="159" t="s">
        <v>166</v>
      </c>
    </row>
    <row r="264" spans="1:24" s="73" customFormat="1" hidden="1" x14ac:dyDescent="0.3">
      <c r="A264" s="154"/>
      <c r="B264" s="72"/>
      <c r="C264" s="136"/>
      <c r="D264" s="170">
        <f t="shared" si="3"/>
        <v>0</v>
      </c>
      <c r="E264" s="159" t="s">
        <v>166</v>
      </c>
    </row>
    <row r="265" spans="1:24" s="73" customFormat="1" x14ac:dyDescent="0.3">
      <c r="A265" s="154"/>
      <c r="B265" s="72"/>
      <c r="C265" s="136"/>
      <c r="D265" s="191">
        <f>ROUND(B265*C265,2)</f>
        <v>0</v>
      </c>
      <c r="E265" s="159" t="s">
        <v>166</v>
      </c>
    </row>
    <row r="266" spans="1:24" s="73" customFormat="1" x14ac:dyDescent="0.3">
      <c r="A266" s="194"/>
      <c r="B266" s="195"/>
      <c r="C266" s="169" t="s">
        <v>167</v>
      </c>
      <c r="D266" s="170">
        <f>ROUND(SUBTOTAL(109,D135:D265),2)</f>
        <v>0</v>
      </c>
      <c r="E266" s="159" t="s">
        <v>166</v>
      </c>
      <c r="G266" s="244" t="s">
        <v>182</v>
      </c>
    </row>
    <row r="267" spans="1:24" x14ac:dyDescent="0.3">
      <c r="E267" s="159" t="s">
        <v>158</v>
      </c>
    </row>
    <row r="268" spans="1:24" x14ac:dyDescent="0.3">
      <c r="B268" s="363" t="s">
        <v>177</v>
      </c>
      <c r="C268" s="363"/>
      <c r="D268" s="196">
        <f>+D134+D266</f>
        <v>0</v>
      </c>
      <c r="E268" s="184" t="s">
        <v>158</v>
      </c>
      <c r="G268" s="78" t="s">
        <v>169</v>
      </c>
    </row>
    <row r="269" spans="1:24" s="73" customFormat="1" x14ac:dyDescent="0.3">
      <c r="A269"/>
      <c r="B269"/>
      <c r="C269"/>
      <c r="D269"/>
      <c r="E269" s="185" t="s">
        <v>158</v>
      </c>
      <c r="P269" s="242"/>
      <c r="Q269" s="242"/>
      <c r="R269" s="242"/>
      <c r="S269" s="242"/>
      <c r="T269" s="364"/>
      <c r="U269" s="364"/>
      <c r="V269" s="242"/>
      <c r="W269" s="242"/>
      <c r="X269" s="244"/>
    </row>
    <row r="270" spans="1:24" s="73" customFormat="1" x14ac:dyDescent="0.3">
      <c r="A270" s="174" t="s">
        <v>170</v>
      </c>
      <c r="B270" s="67"/>
      <c r="C270" s="67"/>
      <c r="D270" s="68"/>
      <c r="E270" s="184" t="s">
        <v>163</v>
      </c>
      <c r="G270" s="79" t="s">
        <v>171</v>
      </c>
      <c r="P270" s="365"/>
      <c r="Q270" s="365"/>
      <c r="R270" s="242"/>
      <c r="S270" s="242"/>
      <c r="T270" s="366"/>
      <c r="U270" s="366"/>
      <c r="V270" s="242"/>
      <c r="W270" s="242"/>
      <c r="X270" s="197"/>
    </row>
    <row r="271" spans="1:24" s="73" customFormat="1" ht="45" customHeight="1" x14ac:dyDescent="0.3">
      <c r="A271" s="357"/>
      <c r="B271" s="358"/>
      <c r="C271" s="358"/>
      <c r="D271" s="359"/>
      <c r="E271" s="184" t="s">
        <v>163</v>
      </c>
      <c r="G271" s="360" t="s">
        <v>172</v>
      </c>
      <c r="H271" s="360"/>
      <c r="I271" s="360"/>
      <c r="J271" s="360"/>
      <c r="K271" s="360"/>
      <c r="L271" s="360"/>
      <c r="M271" s="360"/>
      <c r="N271" s="360"/>
      <c r="O271" s="360"/>
      <c r="P271" s="365"/>
      <c r="Q271" s="365"/>
      <c r="R271" s="242"/>
      <c r="S271" s="242"/>
      <c r="T271" s="365"/>
      <c r="U271" s="365"/>
      <c r="V271" s="242"/>
      <c r="W271" s="242"/>
      <c r="X271" s="198"/>
    </row>
    <row r="272" spans="1:24" x14ac:dyDescent="0.3">
      <c r="E272" s="171" t="s">
        <v>166</v>
      </c>
    </row>
    <row r="273" spans="1:15" s="73" customFormat="1" x14ac:dyDescent="0.3">
      <c r="A273" s="174" t="s">
        <v>173</v>
      </c>
      <c r="B273" s="70"/>
      <c r="C273" s="70"/>
      <c r="D273" s="71"/>
      <c r="E273" s="172" t="s">
        <v>166</v>
      </c>
      <c r="G273" s="79" t="s">
        <v>171</v>
      </c>
    </row>
    <row r="274" spans="1:15" s="73" customFormat="1" ht="45" customHeight="1" x14ac:dyDescent="0.3">
      <c r="A274" s="357"/>
      <c r="B274" s="358"/>
      <c r="C274" s="358"/>
      <c r="D274" s="359"/>
      <c r="E274" t="s">
        <v>166</v>
      </c>
      <c r="G274" s="360" t="s">
        <v>172</v>
      </c>
      <c r="H274" s="360"/>
      <c r="I274" s="360"/>
      <c r="J274" s="360"/>
      <c r="K274" s="360"/>
      <c r="L274" s="360"/>
      <c r="M274" s="360"/>
      <c r="N274" s="360"/>
      <c r="O274" s="360"/>
    </row>
    <row r="275" spans="1:15" x14ac:dyDescent="0.3">
      <c r="E275" s="173"/>
    </row>
    <row r="276" spans="1:15" x14ac:dyDescent="0.3">
      <c r="E276" s="172"/>
    </row>
  </sheetData>
  <sheetProtection algorithmName="SHA-512" hashValue="nUMpfx7C7o4SJpLIbkeFbMSP3DnEHtz8oDGFhqYNMtSU5jsEhpjNuqFkuEmuA9FkYqeDg4dBJgt1VHu1cGRI2g==" saltValue="lm8v97scO3Vb2ixubBGRjA==" spinCount="100000" sheet="1" formatCells="0" formatRows="0" sort="0"/>
  <autoFilter ref="E1:E274" xr:uid="{00000000-0001-0000-0B00-000000000000}"/>
  <mergeCells count="12">
    <mergeCell ref="A271:D271"/>
    <mergeCell ref="G271:O271"/>
    <mergeCell ref="P271:Q271"/>
    <mergeCell ref="T271:U271"/>
    <mergeCell ref="A274:D274"/>
    <mergeCell ref="G274:O274"/>
    <mergeCell ref="A1:C1"/>
    <mergeCell ref="A2:D2"/>
    <mergeCell ref="B268:C268"/>
    <mergeCell ref="T269:U269"/>
    <mergeCell ref="P270:Q270"/>
    <mergeCell ref="T270:U270"/>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EAE58B5E-F271-4A0E-B695-C65774DF8957}">
            <xm:f>Categories!$A$4=FALSE</xm:f>
            <x14:dxf>
              <fill>
                <patternFill>
                  <bgColor theme="0" tint="-0.34998626667073579"/>
                </patternFill>
              </fill>
            </x14:dxf>
          </x14:cfRule>
          <xm:sqref>A1:D274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B437-31CC-4E38-BCFD-2313C68BFFD2}">
  <sheetPr>
    <pageSetUpPr fitToPage="1"/>
  </sheetPr>
  <dimension ref="A1:S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09375" defaultRowHeight="14.4" x14ac:dyDescent="0.3"/>
  <cols>
    <col min="1" max="1" width="79.33203125" customWidth="1"/>
    <col min="2" max="2" width="18" customWidth="1"/>
    <col min="3" max="3" width="19.44140625" customWidth="1"/>
    <col min="4" max="4" width="16.33203125" customWidth="1"/>
    <col min="5" max="5" width="17" hidden="1" customWidth="1"/>
    <col min="6" max="6" width="2.88671875" customWidth="1"/>
    <col min="17" max="17" width="16.88671875" customWidth="1"/>
    <col min="19" max="19" width="10.88671875" customWidth="1"/>
  </cols>
  <sheetData>
    <row r="1" spans="1:7" ht="24" customHeight="1" x14ac:dyDescent="0.3">
      <c r="A1" s="356" t="s">
        <v>155</v>
      </c>
      <c r="B1" s="356"/>
      <c r="C1" s="356"/>
      <c r="D1" s="3">
        <f>+'Section A'!$B$2</f>
        <v>0</v>
      </c>
      <c r="E1" t="s">
        <v>156</v>
      </c>
    </row>
    <row r="2" spans="1:7" ht="35.25" customHeight="1" x14ac:dyDescent="0.3">
      <c r="A2" s="361" t="s">
        <v>183</v>
      </c>
      <c r="B2" s="361"/>
      <c r="C2" s="361"/>
      <c r="D2" s="361"/>
      <c r="E2" s="241" t="s">
        <v>158</v>
      </c>
      <c r="F2" s="176"/>
      <c r="G2" s="176"/>
    </row>
    <row r="3" spans="1:7" x14ac:dyDescent="0.3">
      <c r="B3" s="176"/>
      <c r="C3" s="176"/>
      <c r="D3" s="176"/>
      <c r="E3" s="6" t="s">
        <v>158</v>
      </c>
      <c r="F3" s="176"/>
      <c r="G3" s="176"/>
    </row>
    <row r="4" spans="1:7" x14ac:dyDescent="0.3">
      <c r="A4" s="155" t="s">
        <v>179</v>
      </c>
      <c r="B4" s="126" t="s">
        <v>184</v>
      </c>
      <c r="C4" s="126" t="s">
        <v>185</v>
      </c>
      <c r="D4" s="155" t="s">
        <v>161</v>
      </c>
      <c r="E4" s="158" t="s">
        <v>158</v>
      </c>
      <c r="F4" s="176"/>
      <c r="G4" s="176"/>
    </row>
    <row r="5" spans="1:7" s="73" customFormat="1" x14ac:dyDescent="0.3">
      <c r="A5" s="139"/>
      <c r="B5" s="140"/>
      <c r="C5" s="136"/>
      <c r="D5" s="170">
        <f t="shared" ref="D5:D68" si="0">ROUND(+B5*C5,2)</f>
        <v>0</v>
      </c>
      <c r="E5" s="159" t="s">
        <v>163</v>
      </c>
      <c r="F5" s="199"/>
      <c r="G5" s="199"/>
    </row>
    <row r="6" spans="1:7" s="73" customFormat="1" x14ac:dyDescent="0.3">
      <c r="A6" s="141"/>
      <c r="B6" s="140"/>
      <c r="C6" s="136"/>
      <c r="D6" s="170">
        <f t="shared" si="0"/>
        <v>0</v>
      </c>
      <c r="E6" s="159" t="s">
        <v>163</v>
      </c>
      <c r="F6" s="72"/>
      <c r="G6" s="72"/>
    </row>
    <row r="7" spans="1:7" s="73" customFormat="1" x14ac:dyDescent="0.3">
      <c r="A7" s="141"/>
      <c r="B7" s="140"/>
      <c r="C7" s="136"/>
      <c r="D7" s="170">
        <f t="shared" si="0"/>
        <v>0</v>
      </c>
      <c r="E7" s="159" t="s">
        <v>163</v>
      </c>
      <c r="G7" s="72"/>
    </row>
    <row r="8" spans="1:7" s="73" customFormat="1" hidden="1" x14ac:dyDescent="0.3">
      <c r="A8" s="141"/>
      <c r="B8" s="140"/>
      <c r="C8" s="136"/>
      <c r="D8" s="170">
        <f t="shared" si="0"/>
        <v>0</v>
      </c>
      <c r="E8" s="159" t="s">
        <v>163</v>
      </c>
      <c r="F8" s="72"/>
      <c r="G8" s="72"/>
    </row>
    <row r="9" spans="1:7" s="73" customFormat="1" hidden="1" x14ac:dyDescent="0.3">
      <c r="A9" s="141"/>
      <c r="B9" s="140"/>
      <c r="C9" s="136"/>
      <c r="D9" s="170">
        <f t="shared" si="0"/>
        <v>0</v>
      </c>
      <c r="E9" s="159" t="s">
        <v>163</v>
      </c>
      <c r="G9" s="72"/>
    </row>
    <row r="10" spans="1:7" s="73" customFormat="1" hidden="1" x14ac:dyDescent="0.3">
      <c r="A10" s="141"/>
      <c r="B10" s="140"/>
      <c r="C10" s="136"/>
      <c r="D10" s="170">
        <f t="shared" si="0"/>
        <v>0</v>
      </c>
      <c r="E10" s="159" t="s">
        <v>163</v>
      </c>
      <c r="F10" s="72"/>
      <c r="G10" s="72"/>
    </row>
    <row r="11" spans="1:7" s="73" customFormat="1" hidden="1" x14ac:dyDescent="0.3">
      <c r="A11" s="141"/>
      <c r="B11" s="140"/>
      <c r="C11" s="136"/>
      <c r="D11" s="170">
        <f t="shared" si="0"/>
        <v>0</v>
      </c>
      <c r="E11" s="159" t="s">
        <v>163</v>
      </c>
      <c r="G11" s="72"/>
    </row>
    <row r="12" spans="1:7" s="73" customFormat="1" hidden="1" x14ac:dyDescent="0.3">
      <c r="A12" s="141"/>
      <c r="B12" s="140"/>
      <c r="C12" s="136"/>
      <c r="D12" s="170">
        <f t="shared" si="0"/>
        <v>0</v>
      </c>
      <c r="E12" s="159" t="s">
        <v>163</v>
      </c>
      <c r="F12" s="72"/>
      <c r="G12" s="72"/>
    </row>
    <row r="13" spans="1:7" s="73" customFormat="1" hidden="1" x14ac:dyDescent="0.3">
      <c r="A13" s="141"/>
      <c r="B13" s="140"/>
      <c r="C13" s="136"/>
      <c r="D13" s="170">
        <f t="shared" si="0"/>
        <v>0</v>
      </c>
      <c r="E13" s="159" t="s">
        <v>163</v>
      </c>
      <c r="G13" s="72"/>
    </row>
    <row r="14" spans="1:7" s="73" customFormat="1" hidden="1" x14ac:dyDescent="0.3">
      <c r="A14" s="141"/>
      <c r="B14" s="140"/>
      <c r="C14" s="136"/>
      <c r="D14" s="170">
        <f t="shared" si="0"/>
        <v>0</v>
      </c>
      <c r="E14" s="159" t="s">
        <v>163</v>
      </c>
      <c r="F14" s="72"/>
      <c r="G14" s="72"/>
    </row>
    <row r="15" spans="1:7" s="73" customFormat="1" hidden="1" x14ac:dyDescent="0.3">
      <c r="A15" s="141"/>
      <c r="B15" s="140"/>
      <c r="C15" s="136"/>
      <c r="D15" s="170">
        <f t="shared" si="0"/>
        <v>0</v>
      </c>
      <c r="E15" s="159" t="s">
        <v>163</v>
      </c>
      <c r="G15" s="72"/>
    </row>
    <row r="16" spans="1:7" s="73" customFormat="1" hidden="1" x14ac:dyDescent="0.3">
      <c r="A16" s="141"/>
      <c r="B16" s="140"/>
      <c r="C16" s="136"/>
      <c r="D16" s="170">
        <f t="shared" si="0"/>
        <v>0</v>
      </c>
      <c r="E16" s="159" t="s">
        <v>163</v>
      </c>
      <c r="F16" s="72"/>
      <c r="G16" s="72"/>
    </row>
    <row r="17" spans="1:7" s="73" customFormat="1" hidden="1" x14ac:dyDescent="0.3">
      <c r="A17" s="141"/>
      <c r="B17" s="140"/>
      <c r="C17" s="136"/>
      <c r="D17" s="170">
        <f t="shared" si="0"/>
        <v>0</v>
      </c>
      <c r="E17" s="159" t="s">
        <v>163</v>
      </c>
      <c r="G17" s="72"/>
    </row>
    <row r="18" spans="1:7" s="73" customFormat="1" hidden="1" x14ac:dyDescent="0.3">
      <c r="A18" s="141"/>
      <c r="B18" s="140"/>
      <c r="C18" s="136"/>
      <c r="D18" s="170">
        <f t="shared" si="0"/>
        <v>0</v>
      </c>
      <c r="E18" s="159" t="s">
        <v>163</v>
      </c>
      <c r="F18" s="72"/>
      <c r="G18" s="72"/>
    </row>
    <row r="19" spans="1:7" s="73" customFormat="1" hidden="1" x14ac:dyDescent="0.3">
      <c r="A19" s="141"/>
      <c r="B19" s="140"/>
      <c r="C19" s="136"/>
      <c r="D19" s="170">
        <f t="shared" si="0"/>
        <v>0</v>
      </c>
      <c r="E19" s="159" t="s">
        <v>163</v>
      </c>
      <c r="G19" s="72"/>
    </row>
    <row r="20" spans="1:7" s="73" customFormat="1" hidden="1" x14ac:dyDescent="0.3">
      <c r="A20" s="141"/>
      <c r="B20" s="140"/>
      <c r="C20" s="136"/>
      <c r="D20" s="170">
        <f t="shared" si="0"/>
        <v>0</v>
      </c>
      <c r="E20" s="159" t="s">
        <v>163</v>
      </c>
      <c r="F20" s="72"/>
      <c r="G20" s="72"/>
    </row>
    <row r="21" spans="1:7" s="73" customFormat="1" hidden="1" x14ac:dyDescent="0.3">
      <c r="A21" s="141"/>
      <c r="B21" s="140"/>
      <c r="C21" s="136"/>
      <c r="D21" s="170">
        <f t="shared" si="0"/>
        <v>0</v>
      </c>
      <c r="E21" s="159" t="s">
        <v>163</v>
      </c>
      <c r="G21" s="72"/>
    </row>
    <row r="22" spans="1:7" s="73" customFormat="1" hidden="1" x14ac:dyDescent="0.3">
      <c r="A22" s="141"/>
      <c r="B22" s="140"/>
      <c r="C22" s="136"/>
      <c r="D22" s="170">
        <f t="shared" si="0"/>
        <v>0</v>
      </c>
      <c r="E22" s="159" t="s">
        <v>163</v>
      </c>
      <c r="F22" s="72"/>
      <c r="G22" s="72"/>
    </row>
    <row r="23" spans="1:7" s="73" customFormat="1" hidden="1" x14ac:dyDescent="0.3">
      <c r="A23" s="141"/>
      <c r="B23" s="140"/>
      <c r="C23" s="136"/>
      <c r="D23" s="170">
        <f t="shared" si="0"/>
        <v>0</v>
      </c>
      <c r="E23" s="159" t="s">
        <v>163</v>
      </c>
      <c r="G23" s="72"/>
    </row>
    <row r="24" spans="1:7" s="73" customFormat="1" hidden="1" x14ac:dyDescent="0.3">
      <c r="A24" s="141"/>
      <c r="B24" s="140"/>
      <c r="C24" s="136"/>
      <c r="D24" s="170">
        <f t="shared" si="0"/>
        <v>0</v>
      </c>
      <c r="E24" s="159" t="s">
        <v>163</v>
      </c>
      <c r="F24" s="72"/>
      <c r="G24" s="72"/>
    </row>
    <row r="25" spans="1:7" s="73" customFormat="1" hidden="1" x14ac:dyDescent="0.3">
      <c r="A25" s="141"/>
      <c r="B25" s="140"/>
      <c r="C25" s="136"/>
      <c r="D25" s="170">
        <f t="shared" si="0"/>
        <v>0</v>
      </c>
      <c r="E25" s="159" t="s">
        <v>163</v>
      </c>
      <c r="G25" s="72"/>
    </row>
    <row r="26" spans="1:7" s="73" customFormat="1" hidden="1" x14ac:dyDescent="0.3">
      <c r="A26" s="141"/>
      <c r="B26" s="140"/>
      <c r="C26" s="136"/>
      <c r="D26" s="170">
        <f t="shared" si="0"/>
        <v>0</v>
      </c>
      <c r="E26" s="159" t="s">
        <v>163</v>
      </c>
      <c r="F26" s="72"/>
      <c r="G26" s="72"/>
    </row>
    <row r="27" spans="1:7" s="73" customFormat="1" hidden="1" x14ac:dyDescent="0.3">
      <c r="A27" s="141"/>
      <c r="B27" s="140"/>
      <c r="C27" s="136"/>
      <c r="D27" s="170">
        <f t="shared" si="0"/>
        <v>0</v>
      </c>
      <c r="E27" s="159" t="s">
        <v>163</v>
      </c>
      <c r="G27" s="72"/>
    </row>
    <row r="28" spans="1:7" s="73" customFormat="1" hidden="1" x14ac:dyDescent="0.3">
      <c r="A28" s="141"/>
      <c r="B28" s="140"/>
      <c r="C28" s="136"/>
      <c r="D28" s="170">
        <f t="shared" si="0"/>
        <v>0</v>
      </c>
      <c r="E28" s="159" t="s">
        <v>163</v>
      </c>
      <c r="F28" s="72"/>
      <c r="G28" s="72"/>
    </row>
    <row r="29" spans="1:7" s="73" customFormat="1" hidden="1" x14ac:dyDescent="0.3">
      <c r="A29" s="141"/>
      <c r="B29" s="140"/>
      <c r="C29" s="136"/>
      <c r="D29" s="170">
        <f t="shared" si="0"/>
        <v>0</v>
      </c>
      <c r="E29" s="159" t="s">
        <v>163</v>
      </c>
      <c r="G29" s="72"/>
    </row>
    <row r="30" spans="1:7" s="73" customFormat="1" hidden="1" x14ac:dyDescent="0.3">
      <c r="A30" s="141"/>
      <c r="B30" s="140"/>
      <c r="C30" s="136"/>
      <c r="D30" s="170">
        <f t="shared" si="0"/>
        <v>0</v>
      </c>
      <c r="E30" s="159" t="s">
        <v>163</v>
      </c>
      <c r="F30" s="72"/>
      <c r="G30" s="72"/>
    </row>
    <row r="31" spans="1:7" s="73" customFormat="1" hidden="1" x14ac:dyDescent="0.3">
      <c r="A31" s="141"/>
      <c r="B31" s="140"/>
      <c r="C31" s="136"/>
      <c r="D31" s="170">
        <f t="shared" si="0"/>
        <v>0</v>
      </c>
      <c r="E31" s="159" t="s">
        <v>163</v>
      </c>
      <c r="G31" s="72"/>
    </row>
    <row r="32" spans="1:7" s="73" customFormat="1" hidden="1" x14ac:dyDescent="0.3">
      <c r="A32" s="141"/>
      <c r="B32" s="140"/>
      <c r="C32" s="136"/>
      <c r="D32" s="170">
        <f t="shared" si="0"/>
        <v>0</v>
      </c>
      <c r="E32" s="159" t="s">
        <v>163</v>
      </c>
      <c r="F32" s="72"/>
      <c r="G32" s="72"/>
    </row>
    <row r="33" spans="1:7" s="73" customFormat="1" hidden="1" x14ac:dyDescent="0.3">
      <c r="A33" s="141"/>
      <c r="B33" s="140"/>
      <c r="C33" s="136"/>
      <c r="D33" s="170">
        <f t="shared" si="0"/>
        <v>0</v>
      </c>
      <c r="E33" s="159" t="s">
        <v>163</v>
      </c>
      <c r="G33" s="72"/>
    </row>
    <row r="34" spans="1:7" s="73" customFormat="1" hidden="1" x14ac:dyDescent="0.3">
      <c r="A34" s="141"/>
      <c r="B34" s="140"/>
      <c r="C34" s="136"/>
      <c r="D34" s="170">
        <f t="shared" si="0"/>
        <v>0</v>
      </c>
      <c r="E34" s="159" t="s">
        <v>163</v>
      </c>
      <c r="F34" s="72"/>
      <c r="G34" s="72"/>
    </row>
    <row r="35" spans="1:7" s="73" customFormat="1" hidden="1" x14ac:dyDescent="0.3">
      <c r="A35" s="141"/>
      <c r="B35" s="140"/>
      <c r="C35" s="136"/>
      <c r="D35" s="170">
        <f t="shared" si="0"/>
        <v>0</v>
      </c>
      <c r="E35" s="159" t="s">
        <v>163</v>
      </c>
      <c r="G35" s="72"/>
    </row>
    <row r="36" spans="1:7" s="73" customFormat="1" hidden="1" x14ac:dyDescent="0.3">
      <c r="A36" s="141"/>
      <c r="B36" s="140"/>
      <c r="C36" s="136"/>
      <c r="D36" s="170">
        <f t="shared" si="0"/>
        <v>0</v>
      </c>
      <c r="E36" s="159" t="s">
        <v>163</v>
      </c>
      <c r="F36" s="72"/>
      <c r="G36" s="72"/>
    </row>
    <row r="37" spans="1:7" s="73" customFormat="1" hidden="1" x14ac:dyDescent="0.3">
      <c r="A37" s="141"/>
      <c r="B37" s="140"/>
      <c r="C37" s="136"/>
      <c r="D37" s="170">
        <f t="shared" si="0"/>
        <v>0</v>
      </c>
      <c r="E37" s="159" t="s">
        <v>163</v>
      </c>
      <c r="G37" s="72"/>
    </row>
    <row r="38" spans="1:7" s="73" customFormat="1" hidden="1" x14ac:dyDescent="0.3">
      <c r="A38" s="141"/>
      <c r="B38" s="140"/>
      <c r="C38" s="136"/>
      <c r="D38" s="170">
        <f t="shared" si="0"/>
        <v>0</v>
      </c>
      <c r="E38" s="159" t="s">
        <v>163</v>
      </c>
      <c r="F38" s="72"/>
      <c r="G38" s="72"/>
    </row>
    <row r="39" spans="1:7" s="73" customFormat="1" hidden="1" x14ac:dyDescent="0.3">
      <c r="A39" s="141"/>
      <c r="B39" s="140"/>
      <c r="C39" s="136"/>
      <c r="D39" s="170">
        <f t="shared" si="0"/>
        <v>0</v>
      </c>
      <c r="E39" s="159" t="s">
        <v>163</v>
      </c>
      <c r="G39" s="72"/>
    </row>
    <row r="40" spans="1:7" s="73" customFormat="1" hidden="1" x14ac:dyDescent="0.3">
      <c r="A40" s="141"/>
      <c r="B40" s="140"/>
      <c r="C40" s="136"/>
      <c r="D40" s="170">
        <f t="shared" si="0"/>
        <v>0</v>
      </c>
      <c r="E40" s="159" t="s">
        <v>163</v>
      </c>
      <c r="F40" s="72"/>
      <c r="G40" s="72"/>
    </row>
    <row r="41" spans="1:7" s="73" customFormat="1" hidden="1" x14ac:dyDescent="0.3">
      <c r="A41" s="141"/>
      <c r="B41" s="140"/>
      <c r="C41" s="136"/>
      <c r="D41" s="170">
        <f t="shared" si="0"/>
        <v>0</v>
      </c>
      <c r="E41" s="159" t="s">
        <v>163</v>
      </c>
      <c r="G41" s="72"/>
    </row>
    <row r="42" spans="1:7" s="73" customFormat="1" hidden="1" x14ac:dyDescent="0.3">
      <c r="A42" s="141"/>
      <c r="B42" s="140"/>
      <c r="C42" s="136"/>
      <c r="D42" s="170">
        <f t="shared" si="0"/>
        <v>0</v>
      </c>
      <c r="E42" s="159" t="s">
        <v>163</v>
      </c>
      <c r="F42" s="72"/>
      <c r="G42" s="72"/>
    </row>
    <row r="43" spans="1:7" s="73" customFormat="1" hidden="1" x14ac:dyDescent="0.3">
      <c r="A43" s="141"/>
      <c r="B43" s="140"/>
      <c r="C43" s="136"/>
      <c r="D43" s="170">
        <f t="shared" si="0"/>
        <v>0</v>
      </c>
      <c r="E43" s="159" t="s">
        <v>163</v>
      </c>
      <c r="G43" s="72"/>
    </row>
    <row r="44" spans="1:7" s="73" customFormat="1" hidden="1" x14ac:dyDescent="0.3">
      <c r="A44" s="141"/>
      <c r="B44" s="140"/>
      <c r="C44" s="136"/>
      <c r="D44" s="170">
        <f t="shared" si="0"/>
        <v>0</v>
      </c>
      <c r="E44" s="159" t="s">
        <v>163</v>
      </c>
      <c r="F44" s="72"/>
      <c r="G44" s="72"/>
    </row>
    <row r="45" spans="1:7" s="73" customFormat="1" hidden="1" x14ac:dyDescent="0.3">
      <c r="A45" s="141"/>
      <c r="B45" s="140"/>
      <c r="C45" s="136"/>
      <c r="D45" s="170">
        <f t="shared" si="0"/>
        <v>0</v>
      </c>
      <c r="E45" s="159" t="s">
        <v>163</v>
      </c>
      <c r="G45" s="72"/>
    </row>
    <row r="46" spans="1:7" s="73" customFormat="1" hidden="1" x14ac:dyDescent="0.3">
      <c r="A46" s="141"/>
      <c r="B46" s="140"/>
      <c r="C46" s="136"/>
      <c r="D46" s="170">
        <f t="shared" si="0"/>
        <v>0</v>
      </c>
      <c r="E46" s="159" t="s">
        <v>163</v>
      </c>
      <c r="F46" s="72"/>
      <c r="G46" s="72"/>
    </row>
    <row r="47" spans="1:7" s="73" customFormat="1" hidden="1" x14ac:dyDescent="0.3">
      <c r="A47" s="141"/>
      <c r="B47" s="140"/>
      <c r="C47" s="136"/>
      <c r="D47" s="170">
        <f t="shared" si="0"/>
        <v>0</v>
      </c>
      <c r="E47" s="159" t="s">
        <v>163</v>
      </c>
      <c r="G47" s="72"/>
    </row>
    <row r="48" spans="1:7" s="73" customFormat="1" hidden="1" x14ac:dyDescent="0.3">
      <c r="A48" s="141"/>
      <c r="B48" s="140"/>
      <c r="C48" s="136"/>
      <c r="D48" s="170">
        <f t="shared" si="0"/>
        <v>0</v>
      </c>
      <c r="E48" s="159" t="s">
        <v>163</v>
      </c>
      <c r="F48" s="72"/>
      <c r="G48" s="72"/>
    </row>
    <row r="49" spans="1:7" s="73" customFormat="1" hidden="1" x14ac:dyDescent="0.3">
      <c r="A49" s="141"/>
      <c r="B49" s="140"/>
      <c r="C49" s="136"/>
      <c r="D49" s="170">
        <f t="shared" si="0"/>
        <v>0</v>
      </c>
      <c r="E49" s="159" t="s">
        <v>163</v>
      </c>
      <c r="G49" s="72"/>
    </row>
    <row r="50" spans="1:7" s="73" customFormat="1" hidden="1" x14ac:dyDescent="0.3">
      <c r="A50" s="141"/>
      <c r="B50" s="140"/>
      <c r="C50" s="136"/>
      <c r="D50" s="170">
        <f t="shared" si="0"/>
        <v>0</v>
      </c>
      <c r="E50" s="159" t="s">
        <v>163</v>
      </c>
      <c r="F50" s="72"/>
      <c r="G50" s="72"/>
    </row>
    <row r="51" spans="1:7" s="73" customFormat="1" hidden="1" x14ac:dyDescent="0.3">
      <c r="A51" s="141"/>
      <c r="B51" s="140"/>
      <c r="C51" s="136"/>
      <c r="D51" s="170">
        <f t="shared" si="0"/>
        <v>0</v>
      </c>
      <c r="E51" s="159" t="s">
        <v>163</v>
      </c>
      <c r="G51" s="72"/>
    </row>
    <row r="52" spans="1:7" s="73" customFormat="1" hidden="1" x14ac:dyDescent="0.3">
      <c r="A52" s="141"/>
      <c r="B52" s="140"/>
      <c r="C52" s="136"/>
      <c r="D52" s="170">
        <f t="shared" si="0"/>
        <v>0</v>
      </c>
      <c r="E52" s="159" t="s">
        <v>163</v>
      </c>
      <c r="F52" s="72"/>
      <c r="G52" s="72"/>
    </row>
    <row r="53" spans="1:7" s="73" customFormat="1" hidden="1" x14ac:dyDescent="0.3">
      <c r="A53" s="141"/>
      <c r="B53" s="140"/>
      <c r="C53" s="136"/>
      <c r="D53" s="170">
        <f t="shared" si="0"/>
        <v>0</v>
      </c>
      <c r="E53" s="159" t="s">
        <v>163</v>
      </c>
      <c r="G53" s="72"/>
    </row>
    <row r="54" spans="1:7" s="73" customFormat="1" hidden="1" x14ac:dyDescent="0.3">
      <c r="A54" s="141"/>
      <c r="B54" s="140"/>
      <c r="C54" s="136"/>
      <c r="D54" s="170">
        <f t="shared" si="0"/>
        <v>0</v>
      </c>
      <c r="E54" s="159" t="s">
        <v>163</v>
      </c>
      <c r="F54" s="72"/>
      <c r="G54" s="72"/>
    </row>
    <row r="55" spans="1:7" s="73" customFormat="1" hidden="1" x14ac:dyDescent="0.3">
      <c r="A55" s="141"/>
      <c r="B55" s="140"/>
      <c r="C55" s="136"/>
      <c r="D55" s="170">
        <f t="shared" si="0"/>
        <v>0</v>
      </c>
      <c r="E55" s="159" t="s">
        <v>163</v>
      </c>
      <c r="G55" s="72"/>
    </row>
    <row r="56" spans="1:7" s="73" customFormat="1" hidden="1" x14ac:dyDescent="0.3">
      <c r="A56" s="141"/>
      <c r="B56" s="140"/>
      <c r="C56" s="136"/>
      <c r="D56" s="170">
        <f t="shared" si="0"/>
        <v>0</v>
      </c>
      <c r="E56" s="159" t="s">
        <v>163</v>
      </c>
      <c r="F56" s="72"/>
      <c r="G56" s="72"/>
    </row>
    <row r="57" spans="1:7" s="73" customFormat="1" hidden="1" x14ac:dyDescent="0.3">
      <c r="A57" s="141"/>
      <c r="B57" s="140"/>
      <c r="C57" s="136"/>
      <c r="D57" s="170">
        <f t="shared" si="0"/>
        <v>0</v>
      </c>
      <c r="E57" s="159" t="s">
        <v>163</v>
      </c>
      <c r="G57" s="72"/>
    </row>
    <row r="58" spans="1:7" s="73" customFormat="1" hidden="1" x14ac:dyDescent="0.3">
      <c r="A58" s="141"/>
      <c r="B58" s="140"/>
      <c r="C58" s="136"/>
      <c r="D58" s="170">
        <f t="shared" si="0"/>
        <v>0</v>
      </c>
      <c r="E58" s="159" t="s">
        <v>163</v>
      </c>
      <c r="F58" s="72"/>
      <c r="G58" s="72"/>
    </row>
    <row r="59" spans="1:7" s="73" customFormat="1" hidden="1" x14ac:dyDescent="0.3">
      <c r="A59" s="141"/>
      <c r="B59" s="140"/>
      <c r="C59" s="136"/>
      <c r="D59" s="170">
        <f t="shared" si="0"/>
        <v>0</v>
      </c>
      <c r="E59" s="159" t="s">
        <v>163</v>
      </c>
      <c r="G59" s="72"/>
    </row>
    <row r="60" spans="1:7" s="73" customFormat="1" hidden="1" x14ac:dyDescent="0.3">
      <c r="A60" s="141"/>
      <c r="B60" s="140"/>
      <c r="C60" s="136"/>
      <c r="D60" s="170">
        <f t="shared" si="0"/>
        <v>0</v>
      </c>
      <c r="E60" s="159" t="s">
        <v>163</v>
      </c>
      <c r="F60" s="72"/>
      <c r="G60" s="72"/>
    </row>
    <row r="61" spans="1:7" s="73" customFormat="1" hidden="1" x14ac:dyDescent="0.3">
      <c r="A61" s="141"/>
      <c r="B61" s="140"/>
      <c r="C61" s="136"/>
      <c r="D61" s="170">
        <f t="shared" si="0"/>
        <v>0</v>
      </c>
      <c r="E61" s="159" t="s">
        <v>163</v>
      </c>
      <c r="G61" s="72"/>
    </row>
    <row r="62" spans="1:7" s="73" customFormat="1" hidden="1" x14ac:dyDescent="0.3">
      <c r="A62" s="141"/>
      <c r="B62" s="140"/>
      <c r="C62" s="136"/>
      <c r="D62" s="170">
        <f t="shared" si="0"/>
        <v>0</v>
      </c>
      <c r="E62" s="159" t="s">
        <v>163</v>
      </c>
      <c r="F62" s="72"/>
      <c r="G62" s="72"/>
    </row>
    <row r="63" spans="1:7" s="73" customFormat="1" hidden="1" x14ac:dyDescent="0.3">
      <c r="A63" s="141"/>
      <c r="B63" s="140"/>
      <c r="C63" s="136"/>
      <c r="D63" s="170">
        <f t="shared" si="0"/>
        <v>0</v>
      </c>
      <c r="E63" s="159" t="s">
        <v>163</v>
      </c>
      <c r="G63" s="72"/>
    </row>
    <row r="64" spans="1:7" s="73" customFormat="1" hidden="1" x14ac:dyDescent="0.3">
      <c r="A64" s="141"/>
      <c r="B64" s="140"/>
      <c r="C64" s="136"/>
      <c r="D64" s="170">
        <f t="shared" si="0"/>
        <v>0</v>
      </c>
      <c r="E64" s="159" t="s">
        <v>163</v>
      </c>
      <c r="F64" s="72"/>
      <c r="G64" s="72"/>
    </row>
    <row r="65" spans="1:7" s="73" customFormat="1" hidden="1" x14ac:dyDescent="0.3">
      <c r="A65" s="141"/>
      <c r="B65" s="140"/>
      <c r="C65" s="136"/>
      <c r="D65" s="170">
        <f t="shared" si="0"/>
        <v>0</v>
      </c>
      <c r="E65" s="159" t="s">
        <v>163</v>
      </c>
      <c r="G65" s="72"/>
    </row>
    <row r="66" spans="1:7" s="73" customFormat="1" hidden="1" x14ac:dyDescent="0.3">
      <c r="A66" s="141"/>
      <c r="B66" s="140"/>
      <c r="C66" s="136"/>
      <c r="D66" s="170">
        <f t="shared" si="0"/>
        <v>0</v>
      </c>
      <c r="E66" s="159" t="s">
        <v>163</v>
      </c>
      <c r="F66" s="72"/>
      <c r="G66" s="72"/>
    </row>
    <row r="67" spans="1:7" s="73" customFormat="1" hidden="1" x14ac:dyDescent="0.3">
      <c r="A67" s="141"/>
      <c r="B67" s="140"/>
      <c r="C67" s="136"/>
      <c r="D67" s="170">
        <f t="shared" si="0"/>
        <v>0</v>
      </c>
      <c r="E67" s="159" t="s">
        <v>163</v>
      </c>
      <c r="G67" s="72"/>
    </row>
    <row r="68" spans="1:7" s="73" customFormat="1" hidden="1" x14ac:dyDescent="0.3">
      <c r="A68" s="141"/>
      <c r="B68" s="140"/>
      <c r="C68" s="136"/>
      <c r="D68" s="170">
        <f t="shared" si="0"/>
        <v>0</v>
      </c>
      <c r="E68" s="159" t="s">
        <v>163</v>
      </c>
      <c r="F68" s="72"/>
      <c r="G68" s="72"/>
    </row>
    <row r="69" spans="1:7" s="73" customFormat="1" hidden="1" x14ac:dyDescent="0.3">
      <c r="A69" s="141"/>
      <c r="B69" s="140"/>
      <c r="C69" s="136"/>
      <c r="D69" s="170">
        <f t="shared" ref="D69:D132" si="1">ROUND(+B69*C69,2)</f>
        <v>0</v>
      </c>
      <c r="E69" s="159" t="s">
        <v>163</v>
      </c>
      <c r="G69" s="72"/>
    </row>
    <row r="70" spans="1:7" s="73" customFormat="1" hidden="1" x14ac:dyDescent="0.3">
      <c r="A70" s="141"/>
      <c r="B70" s="140"/>
      <c r="C70" s="136"/>
      <c r="D70" s="170">
        <f t="shared" si="1"/>
        <v>0</v>
      </c>
      <c r="E70" s="159" t="s">
        <v>163</v>
      </c>
      <c r="F70" s="72"/>
      <c r="G70" s="72"/>
    </row>
    <row r="71" spans="1:7" s="73" customFormat="1" hidden="1" x14ac:dyDescent="0.3">
      <c r="A71" s="141"/>
      <c r="B71" s="140"/>
      <c r="C71" s="136"/>
      <c r="D71" s="170">
        <f t="shared" si="1"/>
        <v>0</v>
      </c>
      <c r="E71" s="159" t="s">
        <v>163</v>
      </c>
      <c r="G71" s="72"/>
    </row>
    <row r="72" spans="1:7" s="73" customFormat="1" hidden="1" x14ac:dyDescent="0.3">
      <c r="A72" s="141"/>
      <c r="B72" s="140"/>
      <c r="C72" s="136"/>
      <c r="D72" s="170">
        <f t="shared" si="1"/>
        <v>0</v>
      </c>
      <c r="E72" s="159" t="s">
        <v>163</v>
      </c>
      <c r="F72" s="72"/>
      <c r="G72" s="72"/>
    </row>
    <row r="73" spans="1:7" s="73" customFormat="1" hidden="1" x14ac:dyDescent="0.3">
      <c r="A73" s="141"/>
      <c r="B73" s="140"/>
      <c r="C73" s="136"/>
      <c r="D73" s="170">
        <f t="shared" si="1"/>
        <v>0</v>
      </c>
      <c r="E73" s="159" t="s">
        <v>163</v>
      </c>
      <c r="G73" s="72"/>
    </row>
    <row r="74" spans="1:7" s="73" customFormat="1" hidden="1" x14ac:dyDescent="0.3">
      <c r="A74" s="141"/>
      <c r="B74" s="140"/>
      <c r="C74" s="136"/>
      <c r="D74" s="170">
        <f t="shared" si="1"/>
        <v>0</v>
      </c>
      <c r="E74" s="159" t="s">
        <v>163</v>
      </c>
      <c r="F74" s="72"/>
      <c r="G74" s="72"/>
    </row>
    <row r="75" spans="1:7" s="73" customFormat="1" hidden="1" x14ac:dyDescent="0.3">
      <c r="A75" s="141"/>
      <c r="B75" s="140"/>
      <c r="C75" s="136"/>
      <c r="D75" s="170">
        <f t="shared" si="1"/>
        <v>0</v>
      </c>
      <c r="E75" s="159" t="s">
        <v>163</v>
      </c>
      <c r="G75" s="72"/>
    </row>
    <row r="76" spans="1:7" s="73" customFormat="1" hidden="1" x14ac:dyDescent="0.3">
      <c r="A76" s="141"/>
      <c r="B76" s="140"/>
      <c r="C76" s="136"/>
      <c r="D76" s="170">
        <f t="shared" si="1"/>
        <v>0</v>
      </c>
      <c r="E76" s="159" t="s">
        <v>163</v>
      </c>
      <c r="F76" s="72"/>
      <c r="G76" s="72"/>
    </row>
    <row r="77" spans="1:7" s="73" customFormat="1" hidden="1" x14ac:dyDescent="0.3">
      <c r="A77" s="141"/>
      <c r="B77" s="140"/>
      <c r="C77" s="136"/>
      <c r="D77" s="170">
        <f t="shared" si="1"/>
        <v>0</v>
      </c>
      <c r="E77" s="159" t="s">
        <v>163</v>
      </c>
      <c r="G77" s="72"/>
    </row>
    <row r="78" spans="1:7" s="73" customFormat="1" hidden="1" x14ac:dyDescent="0.3">
      <c r="A78" s="141"/>
      <c r="B78" s="140"/>
      <c r="C78" s="136"/>
      <c r="D78" s="170">
        <f t="shared" si="1"/>
        <v>0</v>
      </c>
      <c r="E78" s="159" t="s">
        <v>163</v>
      </c>
      <c r="F78" s="72"/>
      <c r="G78" s="72"/>
    </row>
    <row r="79" spans="1:7" s="73" customFormat="1" hidden="1" x14ac:dyDescent="0.3">
      <c r="A79" s="141"/>
      <c r="B79" s="140"/>
      <c r="C79" s="136"/>
      <c r="D79" s="170">
        <f t="shared" si="1"/>
        <v>0</v>
      </c>
      <c r="E79" s="159" t="s">
        <v>163</v>
      </c>
      <c r="G79" s="72"/>
    </row>
    <row r="80" spans="1:7" s="73" customFormat="1" hidden="1" x14ac:dyDescent="0.3">
      <c r="A80" s="141"/>
      <c r="B80" s="140"/>
      <c r="C80" s="136"/>
      <c r="D80" s="170">
        <f t="shared" si="1"/>
        <v>0</v>
      </c>
      <c r="E80" s="159" t="s">
        <v>163</v>
      </c>
      <c r="F80" s="72"/>
      <c r="G80" s="72"/>
    </row>
    <row r="81" spans="1:7" s="73" customFormat="1" hidden="1" x14ac:dyDescent="0.3">
      <c r="A81" s="141"/>
      <c r="B81" s="140"/>
      <c r="C81" s="136"/>
      <c r="D81" s="170">
        <f t="shared" si="1"/>
        <v>0</v>
      </c>
      <c r="E81" s="159" t="s">
        <v>163</v>
      </c>
      <c r="G81" s="72"/>
    </row>
    <row r="82" spans="1:7" s="73" customFormat="1" hidden="1" x14ac:dyDescent="0.3">
      <c r="A82" s="141"/>
      <c r="B82" s="140"/>
      <c r="C82" s="136"/>
      <c r="D82" s="170">
        <f t="shared" si="1"/>
        <v>0</v>
      </c>
      <c r="E82" s="159" t="s">
        <v>163</v>
      </c>
      <c r="F82" s="72"/>
      <c r="G82" s="72"/>
    </row>
    <row r="83" spans="1:7" s="73" customFormat="1" hidden="1" x14ac:dyDescent="0.3">
      <c r="A83" s="141"/>
      <c r="B83" s="140"/>
      <c r="C83" s="136"/>
      <c r="D83" s="170">
        <f t="shared" si="1"/>
        <v>0</v>
      </c>
      <c r="E83" s="159" t="s">
        <v>163</v>
      </c>
      <c r="G83" s="72"/>
    </row>
    <row r="84" spans="1:7" s="73" customFormat="1" hidden="1" x14ac:dyDescent="0.3">
      <c r="A84" s="141"/>
      <c r="B84" s="140"/>
      <c r="C84" s="136"/>
      <c r="D84" s="170">
        <f t="shared" si="1"/>
        <v>0</v>
      </c>
      <c r="E84" s="159" t="s">
        <v>163</v>
      </c>
      <c r="F84" s="72"/>
      <c r="G84" s="72"/>
    </row>
    <row r="85" spans="1:7" s="73" customFormat="1" hidden="1" x14ac:dyDescent="0.3">
      <c r="A85" s="141"/>
      <c r="B85" s="140"/>
      <c r="C85" s="136"/>
      <c r="D85" s="170">
        <f t="shared" si="1"/>
        <v>0</v>
      </c>
      <c r="E85" s="159" t="s">
        <v>163</v>
      </c>
      <c r="G85" s="72"/>
    </row>
    <row r="86" spans="1:7" s="73" customFormat="1" hidden="1" x14ac:dyDescent="0.3">
      <c r="A86" s="141"/>
      <c r="B86" s="140"/>
      <c r="C86" s="136"/>
      <c r="D86" s="170">
        <f t="shared" si="1"/>
        <v>0</v>
      </c>
      <c r="E86" s="159" t="s">
        <v>163</v>
      </c>
      <c r="F86" s="72"/>
      <c r="G86" s="72"/>
    </row>
    <row r="87" spans="1:7" s="73" customFormat="1" hidden="1" x14ac:dyDescent="0.3">
      <c r="A87" s="141"/>
      <c r="B87" s="140"/>
      <c r="C87" s="136"/>
      <c r="D87" s="170">
        <f t="shared" si="1"/>
        <v>0</v>
      </c>
      <c r="E87" s="159" t="s">
        <v>163</v>
      </c>
      <c r="G87" s="72"/>
    </row>
    <row r="88" spans="1:7" s="73" customFormat="1" hidden="1" x14ac:dyDescent="0.3">
      <c r="A88" s="141"/>
      <c r="B88" s="140"/>
      <c r="C88" s="136"/>
      <c r="D88" s="170">
        <f t="shared" si="1"/>
        <v>0</v>
      </c>
      <c r="E88" s="159" t="s">
        <v>163</v>
      </c>
      <c r="F88" s="72"/>
      <c r="G88" s="72"/>
    </row>
    <row r="89" spans="1:7" s="73" customFormat="1" hidden="1" x14ac:dyDescent="0.3">
      <c r="A89" s="141"/>
      <c r="B89" s="140"/>
      <c r="C89" s="136"/>
      <c r="D89" s="170">
        <f t="shared" si="1"/>
        <v>0</v>
      </c>
      <c r="E89" s="159" t="s">
        <v>163</v>
      </c>
      <c r="G89" s="72"/>
    </row>
    <row r="90" spans="1:7" s="73" customFormat="1" hidden="1" x14ac:dyDescent="0.3">
      <c r="A90" s="141"/>
      <c r="B90" s="140"/>
      <c r="C90" s="136"/>
      <c r="D90" s="170">
        <f t="shared" si="1"/>
        <v>0</v>
      </c>
      <c r="E90" s="159" t="s">
        <v>163</v>
      </c>
      <c r="F90" s="72"/>
      <c r="G90" s="72"/>
    </row>
    <row r="91" spans="1:7" s="73" customFormat="1" hidden="1" x14ac:dyDescent="0.3">
      <c r="A91" s="141"/>
      <c r="B91" s="140"/>
      <c r="C91" s="136"/>
      <c r="D91" s="170">
        <f t="shared" si="1"/>
        <v>0</v>
      </c>
      <c r="E91" s="159" t="s">
        <v>163</v>
      </c>
      <c r="G91" s="72"/>
    </row>
    <row r="92" spans="1:7" s="73" customFormat="1" hidden="1" x14ac:dyDescent="0.3">
      <c r="A92" s="141"/>
      <c r="B92" s="140"/>
      <c r="C92" s="136"/>
      <c r="D92" s="170">
        <f t="shared" si="1"/>
        <v>0</v>
      </c>
      <c r="E92" s="159" t="s">
        <v>163</v>
      </c>
      <c r="F92" s="72"/>
      <c r="G92" s="72"/>
    </row>
    <row r="93" spans="1:7" s="73" customFormat="1" hidden="1" x14ac:dyDescent="0.3">
      <c r="A93" s="141"/>
      <c r="B93" s="140"/>
      <c r="C93" s="136"/>
      <c r="D93" s="170">
        <f t="shared" si="1"/>
        <v>0</v>
      </c>
      <c r="E93" s="159" t="s">
        <v>163</v>
      </c>
      <c r="G93" s="72"/>
    </row>
    <row r="94" spans="1:7" s="73" customFormat="1" hidden="1" x14ac:dyDescent="0.3">
      <c r="A94" s="141"/>
      <c r="B94" s="140"/>
      <c r="C94" s="136"/>
      <c r="D94" s="170">
        <f t="shared" si="1"/>
        <v>0</v>
      </c>
      <c r="E94" s="159" t="s">
        <v>163</v>
      </c>
      <c r="F94" s="72"/>
      <c r="G94" s="72"/>
    </row>
    <row r="95" spans="1:7" s="73" customFormat="1" hidden="1" x14ac:dyDescent="0.3">
      <c r="A95" s="141"/>
      <c r="B95" s="140"/>
      <c r="C95" s="136"/>
      <c r="D95" s="170">
        <f t="shared" si="1"/>
        <v>0</v>
      </c>
      <c r="E95" s="159" t="s">
        <v>163</v>
      </c>
      <c r="G95" s="72"/>
    </row>
    <row r="96" spans="1:7" s="73" customFormat="1" hidden="1" x14ac:dyDescent="0.3">
      <c r="A96" s="141"/>
      <c r="B96" s="140"/>
      <c r="C96" s="136"/>
      <c r="D96" s="170">
        <f t="shared" si="1"/>
        <v>0</v>
      </c>
      <c r="E96" s="159" t="s">
        <v>163</v>
      </c>
      <c r="F96" s="72"/>
      <c r="G96" s="72"/>
    </row>
    <row r="97" spans="1:7" s="73" customFormat="1" hidden="1" x14ac:dyDescent="0.3">
      <c r="A97" s="141"/>
      <c r="B97" s="140"/>
      <c r="C97" s="136"/>
      <c r="D97" s="170">
        <f t="shared" si="1"/>
        <v>0</v>
      </c>
      <c r="E97" s="159" t="s">
        <v>163</v>
      </c>
      <c r="G97" s="72"/>
    </row>
    <row r="98" spans="1:7" s="73" customFormat="1" hidden="1" x14ac:dyDescent="0.3">
      <c r="A98" s="141"/>
      <c r="B98" s="140"/>
      <c r="C98" s="136"/>
      <c r="D98" s="170">
        <f t="shared" si="1"/>
        <v>0</v>
      </c>
      <c r="E98" s="159" t="s">
        <v>163</v>
      </c>
      <c r="F98" s="72"/>
      <c r="G98" s="72"/>
    </row>
    <row r="99" spans="1:7" s="73" customFormat="1" hidden="1" x14ac:dyDescent="0.3">
      <c r="A99" s="141"/>
      <c r="B99" s="140"/>
      <c r="C99" s="136"/>
      <c r="D99" s="170">
        <f t="shared" si="1"/>
        <v>0</v>
      </c>
      <c r="E99" s="159" t="s">
        <v>163</v>
      </c>
      <c r="G99" s="72"/>
    </row>
    <row r="100" spans="1:7" s="73" customFormat="1" hidden="1" x14ac:dyDescent="0.3">
      <c r="A100" s="141"/>
      <c r="B100" s="140"/>
      <c r="C100" s="136"/>
      <c r="D100" s="170">
        <f t="shared" si="1"/>
        <v>0</v>
      </c>
      <c r="E100" s="159" t="s">
        <v>163</v>
      </c>
      <c r="F100" s="72"/>
      <c r="G100" s="72"/>
    </row>
    <row r="101" spans="1:7" s="73" customFormat="1" hidden="1" x14ac:dyDescent="0.3">
      <c r="A101" s="141"/>
      <c r="B101" s="140"/>
      <c r="C101" s="136"/>
      <c r="D101" s="170">
        <f t="shared" si="1"/>
        <v>0</v>
      </c>
      <c r="E101" s="159" t="s">
        <v>163</v>
      </c>
      <c r="G101" s="72"/>
    </row>
    <row r="102" spans="1:7" s="73" customFormat="1" hidden="1" x14ac:dyDescent="0.3">
      <c r="A102" s="141"/>
      <c r="B102" s="140"/>
      <c r="C102" s="136"/>
      <c r="D102" s="170">
        <f t="shared" si="1"/>
        <v>0</v>
      </c>
      <c r="E102" s="159" t="s">
        <v>163</v>
      </c>
      <c r="F102" s="72"/>
      <c r="G102" s="72"/>
    </row>
    <row r="103" spans="1:7" s="73" customFormat="1" hidden="1" x14ac:dyDescent="0.3">
      <c r="A103" s="141"/>
      <c r="B103" s="140"/>
      <c r="C103" s="136"/>
      <c r="D103" s="170">
        <f t="shared" si="1"/>
        <v>0</v>
      </c>
      <c r="E103" s="159" t="s">
        <v>163</v>
      </c>
      <c r="G103" s="72"/>
    </row>
    <row r="104" spans="1:7" s="73" customFormat="1" hidden="1" x14ac:dyDescent="0.3">
      <c r="A104" s="141"/>
      <c r="B104" s="140"/>
      <c r="C104" s="136"/>
      <c r="D104" s="170">
        <f t="shared" si="1"/>
        <v>0</v>
      </c>
      <c r="E104" s="159" t="s">
        <v>163</v>
      </c>
      <c r="F104" s="72"/>
      <c r="G104" s="72"/>
    </row>
    <row r="105" spans="1:7" s="73" customFormat="1" hidden="1" x14ac:dyDescent="0.3">
      <c r="A105" s="141"/>
      <c r="B105" s="140"/>
      <c r="C105" s="136"/>
      <c r="D105" s="170">
        <f t="shared" si="1"/>
        <v>0</v>
      </c>
      <c r="E105" s="159" t="s">
        <v>163</v>
      </c>
      <c r="G105" s="72"/>
    </row>
    <row r="106" spans="1:7" s="73" customFormat="1" hidden="1" x14ac:dyDescent="0.3">
      <c r="A106" s="141"/>
      <c r="B106" s="140"/>
      <c r="C106" s="136"/>
      <c r="D106" s="170">
        <f t="shared" si="1"/>
        <v>0</v>
      </c>
      <c r="E106" s="159" t="s">
        <v>163</v>
      </c>
      <c r="F106" s="72"/>
      <c r="G106" s="72"/>
    </row>
    <row r="107" spans="1:7" s="73" customFormat="1" hidden="1" x14ac:dyDescent="0.3">
      <c r="A107" s="141"/>
      <c r="B107" s="140"/>
      <c r="C107" s="136"/>
      <c r="D107" s="170">
        <f t="shared" si="1"/>
        <v>0</v>
      </c>
      <c r="E107" s="159" t="s">
        <v>163</v>
      </c>
      <c r="G107" s="72"/>
    </row>
    <row r="108" spans="1:7" s="73" customFormat="1" hidden="1" x14ac:dyDescent="0.3">
      <c r="A108" s="141"/>
      <c r="B108" s="140"/>
      <c r="C108" s="136"/>
      <c r="D108" s="170">
        <f t="shared" si="1"/>
        <v>0</v>
      </c>
      <c r="E108" s="159" t="s">
        <v>163</v>
      </c>
      <c r="F108" s="72"/>
      <c r="G108" s="72"/>
    </row>
    <row r="109" spans="1:7" s="73" customFormat="1" hidden="1" x14ac:dyDescent="0.3">
      <c r="A109" s="141"/>
      <c r="B109" s="140"/>
      <c r="C109" s="136"/>
      <c r="D109" s="170">
        <f t="shared" si="1"/>
        <v>0</v>
      </c>
      <c r="E109" s="159" t="s">
        <v>163</v>
      </c>
      <c r="G109" s="72"/>
    </row>
    <row r="110" spans="1:7" s="73" customFormat="1" hidden="1" x14ac:dyDescent="0.3">
      <c r="A110" s="141"/>
      <c r="B110" s="140"/>
      <c r="C110" s="136"/>
      <c r="D110" s="170">
        <f t="shared" si="1"/>
        <v>0</v>
      </c>
      <c r="E110" s="159" t="s">
        <v>163</v>
      </c>
      <c r="F110" s="72"/>
      <c r="G110" s="72"/>
    </row>
    <row r="111" spans="1:7" s="73" customFormat="1" hidden="1" x14ac:dyDescent="0.3">
      <c r="A111" s="141"/>
      <c r="B111" s="140"/>
      <c r="C111" s="136"/>
      <c r="D111" s="170">
        <f t="shared" si="1"/>
        <v>0</v>
      </c>
      <c r="E111" s="159" t="s">
        <v>163</v>
      </c>
      <c r="G111" s="72"/>
    </row>
    <row r="112" spans="1:7" s="73" customFormat="1" hidden="1" x14ac:dyDescent="0.3">
      <c r="A112" s="141"/>
      <c r="B112" s="140"/>
      <c r="C112" s="136"/>
      <c r="D112" s="170">
        <f t="shared" si="1"/>
        <v>0</v>
      </c>
      <c r="E112" s="159" t="s">
        <v>163</v>
      </c>
      <c r="F112" s="72"/>
      <c r="G112" s="72"/>
    </row>
    <row r="113" spans="1:7" s="73" customFormat="1" hidden="1" x14ac:dyDescent="0.3">
      <c r="A113" s="141"/>
      <c r="B113" s="140"/>
      <c r="C113" s="136"/>
      <c r="D113" s="170">
        <f t="shared" si="1"/>
        <v>0</v>
      </c>
      <c r="E113" s="159" t="s">
        <v>163</v>
      </c>
      <c r="G113" s="72"/>
    </row>
    <row r="114" spans="1:7" s="73" customFormat="1" hidden="1" x14ac:dyDescent="0.3">
      <c r="A114" s="141"/>
      <c r="B114" s="140"/>
      <c r="C114" s="136"/>
      <c r="D114" s="170">
        <f t="shared" si="1"/>
        <v>0</v>
      </c>
      <c r="E114" s="159" t="s">
        <v>163</v>
      </c>
      <c r="F114" s="72"/>
      <c r="G114" s="72"/>
    </row>
    <row r="115" spans="1:7" s="73" customFormat="1" hidden="1" x14ac:dyDescent="0.3">
      <c r="A115" s="141"/>
      <c r="B115" s="140"/>
      <c r="C115" s="136"/>
      <c r="D115" s="170">
        <f t="shared" si="1"/>
        <v>0</v>
      </c>
      <c r="E115" s="159" t="s">
        <v>163</v>
      </c>
      <c r="G115" s="72"/>
    </row>
    <row r="116" spans="1:7" s="73" customFormat="1" hidden="1" x14ac:dyDescent="0.3">
      <c r="A116" s="141"/>
      <c r="B116" s="140"/>
      <c r="C116" s="136"/>
      <c r="D116" s="170">
        <f t="shared" si="1"/>
        <v>0</v>
      </c>
      <c r="E116" s="159" t="s">
        <v>163</v>
      </c>
      <c r="F116" s="72"/>
      <c r="G116" s="72"/>
    </row>
    <row r="117" spans="1:7" s="73" customFormat="1" hidden="1" x14ac:dyDescent="0.3">
      <c r="A117" s="141"/>
      <c r="B117" s="140"/>
      <c r="C117" s="136"/>
      <c r="D117" s="170">
        <f t="shared" si="1"/>
        <v>0</v>
      </c>
      <c r="E117" s="159" t="s">
        <v>163</v>
      </c>
      <c r="G117" s="72"/>
    </row>
    <row r="118" spans="1:7" s="73" customFormat="1" hidden="1" x14ac:dyDescent="0.3">
      <c r="A118" s="141"/>
      <c r="B118" s="140"/>
      <c r="C118" s="136"/>
      <c r="D118" s="170">
        <f t="shared" si="1"/>
        <v>0</v>
      </c>
      <c r="E118" s="159" t="s">
        <v>163</v>
      </c>
      <c r="F118" s="72"/>
      <c r="G118" s="72"/>
    </row>
    <row r="119" spans="1:7" s="73" customFormat="1" hidden="1" x14ac:dyDescent="0.3">
      <c r="A119" s="141"/>
      <c r="B119" s="140"/>
      <c r="C119" s="136"/>
      <c r="D119" s="170">
        <f t="shared" si="1"/>
        <v>0</v>
      </c>
      <c r="E119" s="159" t="s">
        <v>163</v>
      </c>
      <c r="G119" s="72"/>
    </row>
    <row r="120" spans="1:7" s="73" customFormat="1" hidden="1" x14ac:dyDescent="0.3">
      <c r="A120" s="141"/>
      <c r="B120" s="140"/>
      <c r="C120" s="136"/>
      <c r="D120" s="170">
        <f t="shared" si="1"/>
        <v>0</v>
      </c>
      <c r="E120" s="159" t="s">
        <v>163</v>
      </c>
      <c r="F120" s="72"/>
      <c r="G120" s="72"/>
    </row>
    <row r="121" spans="1:7" s="73" customFormat="1" hidden="1" x14ac:dyDescent="0.3">
      <c r="A121" s="141"/>
      <c r="B121" s="140"/>
      <c r="C121" s="136"/>
      <c r="D121" s="170">
        <f t="shared" si="1"/>
        <v>0</v>
      </c>
      <c r="E121" s="159" t="s">
        <v>163</v>
      </c>
      <c r="G121" s="72"/>
    </row>
    <row r="122" spans="1:7" s="73" customFormat="1" hidden="1" x14ac:dyDescent="0.3">
      <c r="A122" s="141"/>
      <c r="B122" s="140"/>
      <c r="C122" s="136"/>
      <c r="D122" s="170">
        <f t="shared" si="1"/>
        <v>0</v>
      </c>
      <c r="E122" s="159" t="s">
        <v>163</v>
      </c>
      <c r="F122" s="72"/>
      <c r="G122" s="72"/>
    </row>
    <row r="123" spans="1:7" s="73" customFormat="1" hidden="1" x14ac:dyDescent="0.3">
      <c r="A123" s="141"/>
      <c r="B123" s="140"/>
      <c r="C123" s="136"/>
      <c r="D123" s="170">
        <f t="shared" si="1"/>
        <v>0</v>
      </c>
      <c r="E123" s="159" t="s">
        <v>163</v>
      </c>
      <c r="G123" s="72"/>
    </row>
    <row r="124" spans="1:7" s="73" customFormat="1" hidden="1" x14ac:dyDescent="0.3">
      <c r="A124" s="141"/>
      <c r="B124" s="140"/>
      <c r="C124" s="136"/>
      <c r="D124" s="170">
        <f t="shared" si="1"/>
        <v>0</v>
      </c>
      <c r="E124" s="159" t="s">
        <v>163</v>
      </c>
      <c r="F124" s="72"/>
      <c r="G124" s="72"/>
    </row>
    <row r="125" spans="1:7" s="73" customFormat="1" hidden="1" x14ac:dyDescent="0.3">
      <c r="A125" s="141"/>
      <c r="B125" s="140"/>
      <c r="C125" s="136"/>
      <c r="D125" s="170">
        <f t="shared" si="1"/>
        <v>0</v>
      </c>
      <c r="E125" s="159" t="s">
        <v>163</v>
      </c>
      <c r="G125" s="72"/>
    </row>
    <row r="126" spans="1:7" s="73" customFormat="1" hidden="1" x14ac:dyDescent="0.3">
      <c r="A126" s="141"/>
      <c r="B126" s="140"/>
      <c r="C126" s="136"/>
      <c r="D126" s="170">
        <f t="shared" si="1"/>
        <v>0</v>
      </c>
      <c r="E126" s="159" t="s">
        <v>163</v>
      </c>
      <c r="F126" s="72"/>
      <c r="G126" s="72"/>
    </row>
    <row r="127" spans="1:7" s="73" customFormat="1" hidden="1" x14ac:dyDescent="0.3">
      <c r="A127" s="141"/>
      <c r="B127" s="140"/>
      <c r="C127" s="136"/>
      <c r="D127" s="170">
        <f t="shared" si="1"/>
        <v>0</v>
      </c>
      <c r="E127" s="159" t="s">
        <v>163</v>
      </c>
      <c r="G127" s="72"/>
    </row>
    <row r="128" spans="1:7" s="73" customFormat="1" hidden="1" x14ac:dyDescent="0.3">
      <c r="A128" s="141"/>
      <c r="B128" s="140"/>
      <c r="C128" s="136"/>
      <c r="D128" s="170">
        <f t="shared" si="1"/>
        <v>0</v>
      </c>
      <c r="E128" s="159" t="s">
        <v>163</v>
      </c>
      <c r="F128" s="72"/>
      <c r="G128" s="72"/>
    </row>
    <row r="129" spans="1:19" s="73" customFormat="1" hidden="1" x14ac:dyDescent="0.3">
      <c r="A129" s="141"/>
      <c r="B129" s="140"/>
      <c r="C129" s="136"/>
      <c r="D129" s="170">
        <f t="shared" si="1"/>
        <v>0</v>
      </c>
      <c r="E129" s="159" t="s">
        <v>163</v>
      </c>
      <c r="G129" s="72"/>
    </row>
    <row r="130" spans="1:19" s="73" customFormat="1" hidden="1" x14ac:dyDescent="0.3">
      <c r="A130" s="141"/>
      <c r="B130" s="140"/>
      <c r="C130" s="136"/>
      <c r="D130" s="170">
        <f t="shared" si="1"/>
        <v>0</v>
      </c>
      <c r="E130" s="159" t="s">
        <v>163</v>
      </c>
      <c r="F130" s="72"/>
      <c r="G130" s="72"/>
    </row>
    <row r="131" spans="1:19" s="73" customFormat="1" hidden="1" x14ac:dyDescent="0.3">
      <c r="A131" s="141"/>
      <c r="B131" s="140"/>
      <c r="C131" s="136"/>
      <c r="D131" s="170">
        <f t="shared" si="1"/>
        <v>0</v>
      </c>
      <c r="E131" s="159" t="s">
        <v>163</v>
      </c>
      <c r="G131" s="72"/>
    </row>
    <row r="132" spans="1:19" s="73" customFormat="1" hidden="1" x14ac:dyDescent="0.3">
      <c r="A132" s="141"/>
      <c r="B132" s="140"/>
      <c r="C132" s="136"/>
      <c r="D132" s="170">
        <f t="shared" si="1"/>
        <v>0</v>
      </c>
      <c r="E132" s="159" t="s">
        <v>163</v>
      </c>
      <c r="F132" s="72"/>
      <c r="G132" s="72"/>
    </row>
    <row r="133" spans="1:19" s="73" customFormat="1" hidden="1" x14ac:dyDescent="0.3">
      <c r="A133" s="141"/>
      <c r="B133" s="140"/>
      <c r="C133" s="136"/>
      <c r="D133" s="170">
        <f t="shared" ref="D133:D134" si="2">ROUND(+B133*C133,2)</f>
        <v>0</v>
      </c>
      <c r="E133" s="159" t="s">
        <v>163</v>
      </c>
      <c r="G133" s="72"/>
    </row>
    <row r="134" spans="1:19" s="73" customFormat="1" x14ac:dyDescent="0.3">
      <c r="A134" s="141"/>
      <c r="B134" s="140"/>
      <c r="C134" s="136"/>
      <c r="D134" s="191">
        <f t="shared" si="2"/>
        <v>0</v>
      </c>
      <c r="E134" s="159" t="s">
        <v>163</v>
      </c>
      <c r="G134" s="72"/>
    </row>
    <row r="135" spans="1:19" s="73" customFormat="1" x14ac:dyDescent="0.3">
      <c r="A135" s="141"/>
      <c r="B135" s="200"/>
      <c r="C135" s="179" t="s">
        <v>175</v>
      </c>
      <c r="D135" s="170">
        <f>ROUND(SUBTOTAL(109,D5:D134),2)</f>
        <v>0</v>
      </c>
      <c r="E135" s="159" t="s">
        <v>163</v>
      </c>
      <c r="G135" s="244" t="s">
        <v>165</v>
      </c>
      <c r="L135" s="246"/>
      <c r="M135" s="72"/>
      <c r="N135" s="72"/>
      <c r="O135" s="72"/>
      <c r="P135" s="72"/>
      <c r="Q135" s="72"/>
      <c r="R135" s="72"/>
      <c r="S135" s="72"/>
    </row>
    <row r="136" spans="1:19" s="73" customFormat="1" x14ac:dyDescent="0.3">
      <c r="D136"/>
      <c r="E136" s="182" t="s">
        <v>166</v>
      </c>
      <c r="G136" s="72"/>
      <c r="L136" s="367"/>
      <c r="M136" s="367"/>
      <c r="N136" s="246"/>
      <c r="O136" s="246"/>
      <c r="P136" s="367"/>
      <c r="Q136" s="367"/>
      <c r="R136" s="72"/>
      <c r="S136" s="246"/>
    </row>
    <row r="137" spans="1:19" s="73" customFormat="1" x14ac:dyDescent="0.3">
      <c r="A137" s="141"/>
      <c r="B137" s="140"/>
      <c r="C137" s="136"/>
      <c r="D137" s="170">
        <f t="shared" ref="D137:D266" si="3">ROUND(+B137*C137,2)</f>
        <v>0</v>
      </c>
      <c r="E137" s="159" t="s">
        <v>166</v>
      </c>
      <c r="G137" s="72"/>
      <c r="L137" s="246"/>
      <c r="M137" s="246"/>
      <c r="N137" s="246"/>
      <c r="O137" s="246"/>
      <c r="P137" s="246"/>
      <c r="Q137" s="246"/>
      <c r="R137" s="72"/>
      <c r="S137" s="246"/>
    </row>
    <row r="138" spans="1:19" s="73" customFormat="1" x14ac:dyDescent="0.3">
      <c r="A138" s="141"/>
      <c r="B138" s="140"/>
      <c r="C138" s="136"/>
      <c r="D138" s="170">
        <f t="shared" si="3"/>
        <v>0</v>
      </c>
      <c r="E138" s="159" t="s">
        <v>166</v>
      </c>
      <c r="F138" s="72"/>
      <c r="G138" s="72"/>
    </row>
    <row r="139" spans="1:19" s="73" customFormat="1" x14ac:dyDescent="0.3">
      <c r="A139" s="141"/>
      <c r="B139" s="140"/>
      <c r="C139" s="136"/>
      <c r="D139" s="170">
        <f t="shared" si="3"/>
        <v>0</v>
      </c>
      <c r="E139" s="159" t="s">
        <v>166</v>
      </c>
      <c r="G139" s="72"/>
    </row>
    <row r="140" spans="1:19" s="73" customFormat="1" hidden="1" x14ac:dyDescent="0.3">
      <c r="A140" s="141"/>
      <c r="B140" s="140"/>
      <c r="C140" s="136"/>
      <c r="D140" s="170">
        <f t="shared" si="3"/>
        <v>0</v>
      </c>
      <c r="E140" s="159" t="s">
        <v>166</v>
      </c>
      <c r="F140" s="72"/>
      <c r="G140" s="72"/>
    </row>
    <row r="141" spans="1:19" s="73" customFormat="1" hidden="1" x14ac:dyDescent="0.3">
      <c r="A141" s="141"/>
      <c r="B141" s="140"/>
      <c r="C141" s="136"/>
      <c r="D141" s="170">
        <f t="shared" si="3"/>
        <v>0</v>
      </c>
      <c r="E141" s="159" t="s">
        <v>166</v>
      </c>
      <c r="G141" s="72"/>
    </row>
    <row r="142" spans="1:19" s="73" customFormat="1" hidden="1" x14ac:dyDescent="0.3">
      <c r="A142" s="141"/>
      <c r="B142" s="140"/>
      <c r="C142" s="136"/>
      <c r="D142" s="170">
        <f t="shared" si="3"/>
        <v>0</v>
      </c>
      <c r="E142" s="159" t="s">
        <v>166</v>
      </c>
      <c r="F142" s="72"/>
      <c r="G142" s="72"/>
    </row>
    <row r="143" spans="1:19" s="73" customFormat="1" hidden="1" x14ac:dyDescent="0.3">
      <c r="A143" s="141"/>
      <c r="B143" s="140"/>
      <c r="C143" s="136"/>
      <c r="D143" s="170">
        <f t="shared" si="3"/>
        <v>0</v>
      </c>
      <c r="E143" s="159" t="s">
        <v>166</v>
      </c>
      <c r="G143" s="72"/>
    </row>
    <row r="144" spans="1:19" s="73" customFormat="1" hidden="1" x14ac:dyDescent="0.3">
      <c r="A144" s="141"/>
      <c r="B144" s="140"/>
      <c r="C144" s="136"/>
      <c r="D144" s="170">
        <f t="shared" si="3"/>
        <v>0</v>
      </c>
      <c r="E144" s="159" t="s">
        <v>166</v>
      </c>
      <c r="F144" s="72"/>
      <c r="G144" s="72"/>
    </row>
    <row r="145" spans="1:7" s="73" customFormat="1" hidden="1" x14ac:dyDescent="0.3">
      <c r="A145" s="141"/>
      <c r="B145" s="140"/>
      <c r="C145" s="136"/>
      <c r="D145" s="170">
        <f t="shared" si="3"/>
        <v>0</v>
      </c>
      <c r="E145" s="159" t="s">
        <v>166</v>
      </c>
      <c r="G145" s="72"/>
    </row>
    <row r="146" spans="1:7" s="73" customFormat="1" hidden="1" x14ac:dyDescent="0.3">
      <c r="A146" s="141"/>
      <c r="B146" s="140"/>
      <c r="C146" s="136"/>
      <c r="D146" s="170">
        <f t="shared" si="3"/>
        <v>0</v>
      </c>
      <c r="E146" s="159" t="s">
        <v>166</v>
      </c>
      <c r="F146" s="72"/>
      <c r="G146" s="72"/>
    </row>
    <row r="147" spans="1:7" s="73" customFormat="1" hidden="1" x14ac:dyDescent="0.3">
      <c r="A147" s="141"/>
      <c r="B147" s="140"/>
      <c r="C147" s="136"/>
      <c r="D147" s="170">
        <f t="shared" si="3"/>
        <v>0</v>
      </c>
      <c r="E147" s="159" t="s">
        <v>166</v>
      </c>
      <c r="G147" s="72"/>
    </row>
    <row r="148" spans="1:7" s="73" customFormat="1" hidden="1" x14ac:dyDescent="0.3">
      <c r="A148" s="141"/>
      <c r="B148" s="140"/>
      <c r="C148" s="136"/>
      <c r="D148" s="170">
        <f t="shared" si="3"/>
        <v>0</v>
      </c>
      <c r="E148" s="159" t="s">
        <v>166</v>
      </c>
      <c r="F148" s="72"/>
      <c r="G148" s="72"/>
    </row>
    <row r="149" spans="1:7" s="73" customFormat="1" hidden="1" x14ac:dyDescent="0.3">
      <c r="A149" s="141"/>
      <c r="B149" s="140"/>
      <c r="C149" s="136"/>
      <c r="D149" s="170">
        <f t="shared" si="3"/>
        <v>0</v>
      </c>
      <c r="E149" s="159" t="s">
        <v>166</v>
      </c>
      <c r="G149" s="72"/>
    </row>
    <row r="150" spans="1:7" s="73" customFormat="1" hidden="1" x14ac:dyDescent="0.3">
      <c r="A150" s="141"/>
      <c r="B150" s="140"/>
      <c r="C150" s="136"/>
      <c r="D150" s="170">
        <f t="shared" si="3"/>
        <v>0</v>
      </c>
      <c r="E150" s="159" t="s">
        <v>166</v>
      </c>
      <c r="F150" s="72"/>
      <c r="G150" s="72"/>
    </row>
    <row r="151" spans="1:7" s="73" customFormat="1" hidden="1" x14ac:dyDescent="0.3">
      <c r="A151" s="141"/>
      <c r="B151" s="140"/>
      <c r="C151" s="136"/>
      <c r="D151" s="170">
        <f t="shared" si="3"/>
        <v>0</v>
      </c>
      <c r="E151" s="159" t="s">
        <v>166</v>
      </c>
      <c r="G151" s="72"/>
    </row>
    <row r="152" spans="1:7" s="73" customFormat="1" hidden="1" x14ac:dyDescent="0.3">
      <c r="A152" s="141"/>
      <c r="B152" s="140"/>
      <c r="C152" s="136"/>
      <c r="D152" s="170">
        <f t="shared" si="3"/>
        <v>0</v>
      </c>
      <c r="E152" s="159" t="s">
        <v>166</v>
      </c>
      <c r="F152" s="72"/>
      <c r="G152" s="72"/>
    </row>
    <row r="153" spans="1:7" s="73" customFormat="1" hidden="1" x14ac:dyDescent="0.3">
      <c r="A153" s="141"/>
      <c r="B153" s="140"/>
      <c r="C153" s="136"/>
      <c r="D153" s="170">
        <f t="shared" si="3"/>
        <v>0</v>
      </c>
      <c r="E153" s="159" t="s">
        <v>166</v>
      </c>
      <c r="G153" s="72"/>
    </row>
    <row r="154" spans="1:7" s="73" customFormat="1" hidden="1" x14ac:dyDescent="0.3">
      <c r="A154" s="141"/>
      <c r="B154" s="140"/>
      <c r="C154" s="136"/>
      <c r="D154" s="170">
        <f t="shared" si="3"/>
        <v>0</v>
      </c>
      <c r="E154" s="159" t="s">
        <v>166</v>
      </c>
      <c r="F154" s="72"/>
      <c r="G154" s="72"/>
    </row>
    <row r="155" spans="1:7" s="73" customFormat="1" hidden="1" x14ac:dyDescent="0.3">
      <c r="A155" s="141"/>
      <c r="B155" s="140"/>
      <c r="C155" s="136"/>
      <c r="D155" s="170">
        <f t="shared" si="3"/>
        <v>0</v>
      </c>
      <c r="E155" s="159" t="s">
        <v>166</v>
      </c>
      <c r="G155" s="72"/>
    </row>
    <row r="156" spans="1:7" s="73" customFormat="1" hidden="1" x14ac:dyDescent="0.3">
      <c r="A156" s="141"/>
      <c r="B156" s="140"/>
      <c r="C156" s="136"/>
      <c r="D156" s="170">
        <f t="shared" si="3"/>
        <v>0</v>
      </c>
      <c r="E156" s="159" t="s">
        <v>166</v>
      </c>
      <c r="F156" s="72"/>
      <c r="G156" s="72"/>
    </row>
    <row r="157" spans="1:7" s="73" customFormat="1" hidden="1" x14ac:dyDescent="0.3">
      <c r="A157" s="141"/>
      <c r="B157" s="140"/>
      <c r="C157" s="136"/>
      <c r="D157" s="170">
        <f t="shared" si="3"/>
        <v>0</v>
      </c>
      <c r="E157" s="159" t="s">
        <v>166</v>
      </c>
      <c r="G157" s="72"/>
    </row>
    <row r="158" spans="1:7" s="73" customFormat="1" hidden="1" x14ac:dyDescent="0.3">
      <c r="A158" s="141"/>
      <c r="B158" s="140"/>
      <c r="C158" s="136"/>
      <c r="D158" s="170">
        <f t="shared" si="3"/>
        <v>0</v>
      </c>
      <c r="E158" s="159" t="s">
        <v>166</v>
      </c>
      <c r="F158" s="72"/>
      <c r="G158" s="72"/>
    </row>
    <row r="159" spans="1:7" s="73" customFormat="1" hidden="1" x14ac:dyDescent="0.3">
      <c r="A159" s="141"/>
      <c r="B159" s="140"/>
      <c r="C159" s="136"/>
      <c r="D159" s="170">
        <f t="shared" si="3"/>
        <v>0</v>
      </c>
      <c r="E159" s="159" t="s">
        <v>166</v>
      </c>
      <c r="G159" s="72"/>
    </row>
    <row r="160" spans="1:7" s="73" customFormat="1" hidden="1" x14ac:dyDescent="0.3">
      <c r="A160" s="141"/>
      <c r="B160" s="140"/>
      <c r="C160" s="136"/>
      <c r="D160" s="170">
        <f t="shared" si="3"/>
        <v>0</v>
      </c>
      <c r="E160" s="159" t="s">
        <v>166</v>
      </c>
      <c r="F160" s="72"/>
      <c r="G160" s="72"/>
    </row>
    <row r="161" spans="1:7" s="73" customFormat="1" hidden="1" x14ac:dyDescent="0.3">
      <c r="A161" s="141"/>
      <c r="B161" s="140"/>
      <c r="C161" s="136"/>
      <c r="D161" s="170">
        <f t="shared" si="3"/>
        <v>0</v>
      </c>
      <c r="E161" s="159" t="s">
        <v>166</v>
      </c>
      <c r="G161" s="72"/>
    </row>
    <row r="162" spans="1:7" s="73" customFormat="1" hidden="1" x14ac:dyDescent="0.3">
      <c r="A162" s="141"/>
      <c r="B162" s="140"/>
      <c r="C162" s="136"/>
      <c r="D162" s="170">
        <f t="shared" si="3"/>
        <v>0</v>
      </c>
      <c r="E162" s="159" t="s">
        <v>166</v>
      </c>
      <c r="F162" s="72"/>
      <c r="G162" s="72"/>
    </row>
    <row r="163" spans="1:7" s="73" customFormat="1" hidden="1" x14ac:dyDescent="0.3">
      <c r="A163" s="141"/>
      <c r="B163" s="140"/>
      <c r="C163" s="136"/>
      <c r="D163" s="170">
        <f t="shared" si="3"/>
        <v>0</v>
      </c>
      <c r="E163" s="159" t="s">
        <v>166</v>
      </c>
      <c r="G163" s="72"/>
    </row>
    <row r="164" spans="1:7" s="73" customFormat="1" hidden="1" x14ac:dyDescent="0.3">
      <c r="A164" s="141"/>
      <c r="B164" s="140"/>
      <c r="C164" s="136"/>
      <c r="D164" s="170">
        <f t="shared" si="3"/>
        <v>0</v>
      </c>
      <c r="E164" s="159" t="s">
        <v>166</v>
      </c>
      <c r="F164" s="72"/>
      <c r="G164" s="72"/>
    </row>
    <row r="165" spans="1:7" s="73" customFormat="1" hidden="1" x14ac:dyDescent="0.3">
      <c r="A165" s="141"/>
      <c r="B165" s="140"/>
      <c r="C165" s="136"/>
      <c r="D165" s="170">
        <f t="shared" si="3"/>
        <v>0</v>
      </c>
      <c r="E165" s="159" t="s">
        <v>166</v>
      </c>
      <c r="G165" s="72"/>
    </row>
    <row r="166" spans="1:7" s="73" customFormat="1" hidden="1" x14ac:dyDescent="0.3">
      <c r="A166" s="141"/>
      <c r="B166" s="140"/>
      <c r="C166" s="136"/>
      <c r="D166" s="170">
        <f t="shared" si="3"/>
        <v>0</v>
      </c>
      <c r="E166" s="159" t="s">
        <v>166</v>
      </c>
      <c r="F166" s="72"/>
      <c r="G166" s="72"/>
    </row>
    <row r="167" spans="1:7" s="73" customFormat="1" hidden="1" x14ac:dyDescent="0.3">
      <c r="A167" s="141"/>
      <c r="B167" s="140"/>
      <c r="C167" s="136"/>
      <c r="D167" s="170">
        <f t="shared" si="3"/>
        <v>0</v>
      </c>
      <c r="E167" s="159" t="s">
        <v>166</v>
      </c>
      <c r="G167" s="72"/>
    </row>
    <row r="168" spans="1:7" s="73" customFormat="1" hidden="1" x14ac:dyDescent="0.3">
      <c r="A168" s="141"/>
      <c r="B168" s="140"/>
      <c r="C168" s="136"/>
      <c r="D168" s="170">
        <f t="shared" si="3"/>
        <v>0</v>
      </c>
      <c r="E168" s="159" t="s">
        <v>166</v>
      </c>
      <c r="F168" s="72"/>
      <c r="G168" s="72"/>
    </row>
    <row r="169" spans="1:7" s="73" customFormat="1" hidden="1" x14ac:dyDescent="0.3">
      <c r="A169" s="141"/>
      <c r="B169" s="140"/>
      <c r="C169" s="136"/>
      <c r="D169" s="170">
        <f t="shared" si="3"/>
        <v>0</v>
      </c>
      <c r="E169" s="159" t="s">
        <v>166</v>
      </c>
      <c r="G169" s="72"/>
    </row>
    <row r="170" spans="1:7" s="73" customFormat="1" hidden="1" x14ac:dyDescent="0.3">
      <c r="A170" s="141"/>
      <c r="B170" s="140"/>
      <c r="C170" s="136"/>
      <c r="D170" s="170">
        <f t="shared" si="3"/>
        <v>0</v>
      </c>
      <c r="E170" s="159" t="s">
        <v>166</v>
      </c>
      <c r="F170" s="72"/>
      <c r="G170" s="72"/>
    </row>
    <row r="171" spans="1:7" s="73" customFormat="1" hidden="1" x14ac:dyDescent="0.3">
      <c r="A171" s="141"/>
      <c r="B171" s="140"/>
      <c r="C171" s="136"/>
      <c r="D171" s="170">
        <f t="shared" si="3"/>
        <v>0</v>
      </c>
      <c r="E171" s="159" t="s">
        <v>166</v>
      </c>
      <c r="G171" s="72"/>
    </row>
    <row r="172" spans="1:7" s="73" customFormat="1" hidden="1" x14ac:dyDescent="0.3">
      <c r="A172" s="141"/>
      <c r="B172" s="140"/>
      <c r="C172" s="136"/>
      <c r="D172" s="170">
        <f t="shared" si="3"/>
        <v>0</v>
      </c>
      <c r="E172" s="159" t="s">
        <v>166</v>
      </c>
      <c r="F172" s="72"/>
      <c r="G172" s="72"/>
    </row>
    <row r="173" spans="1:7" s="73" customFormat="1" hidden="1" x14ac:dyDescent="0.3">
      <c r="A173" s="141"/>
      <c r="B173" s="140"/>
      <c r="C173" s="136"/>
      <c r="D173" s="170">
        <f t="shared" si="3"/>
        <v>0</v>
      </c>
      <c r="E173" s="159" t="s">
        <v>166</v>
      </c>
      <c r="G173" s="72"/>
    </row>
    <row r="174" spans="1:7" s="73" customFormat="1" hidden="1" x14ac:dyDescent="0.3">
      <c r="A174" s="141"/>
      <c r="B174" s="140"/>
      <c r="C174" s="136"/>
      <c r="D174" s="170">
        <f t="shared" si="3"/>
        <v>0</v>
      </c>
      <c r="E174" s="159" t="s">
        <v>166</v>
      </c>
      <c r="F174" s="72"/>
      <c r="G174" s="72"/>
    </row>
    <row r="175" spans="1:7" s="73" customFormat="1" hidden="1" x14ac:dyDescent="0.3">
      <c r="A175" s="141"/>
      <c r="B175" s="140"/>
      <c r="C175" s="136"/>
      <c r="D175" s="170">
        <f t="shared" si="3"/>
        <v>0</v>
      </c>
      <c r="E175" s="159" t="s">
        <v>166</v>
      </c>
      <c r="G175" s="72"/>
    </row>
    <row r="176" spans="1:7" s="73" customFormat="1" hidden="1" x14ac:dyDescent="0.3">
      <c r="A176" s="141"/>
      <c r="B176" s="140"/>
      <c r="C176" s="136"/>
      <c r="D176" s="170">
        <f t="shared" si="3"/>
        <v>0</v>
      </c>
      <c r="E176" s="159" t="s">
        <v>166</v>
      </c>
      <c r="F176" s="72"/>
      <c r="G176" s="72"/>
    </row>
    <row r="177" spans="1:7" s="73" customFormat="1" hidden="1" x14ac:dyDescent="0.3">
      <c r="A177" s="141"/>
      <c r="B177" s="140"/>
      <c r="C177" s="136"/>
      <c r="D177" s="170">
        <f t="shared" si="3"/>
        <v>0</v>
      </c>
      <c r="E177" s="159" t="s">
        <v>166</v>
      </c>
      <c r="G177" s="72"/>
    </row>
    <row r="178" spans="1:7" s="73" customFormat="1" hidden="1" x14ac:dyDescent="0.3">
      <c r="A178" s="141"/>
      <c r="B178" s="140"/>
      <c r="C178" s="136"/>
      <c r="D178" s="170">
        <f t="shared" si="3"/>
        <v>0</v>
      </c>
      <c r="E178" s="159" t="s">
        <v>166</v>
      </c>
      <c r="F178" s="72"/>
      <c r="G178" s="72"/>
    </row>
    <row r="179" spans="1:7" s="73" customFormat="1" hidden="1" x14ac:dyDescent="0.3">
      <c r="A179" s="141"/>
      <c r="B179" s="140"/>
      <c r="C179" s="136"/>
      <c r="D179" s="170">
        <f t="shared" si="3"/>
        <v>0</v>
      </c>
      <c r="E179" s="159" t="s">
        <v>166</v>
      </c>
      <c r="G179" s="72"/>
    </row>
    <row r="180" spans="1:7" s="73" customFormat="1" hidden="1" x14ac:dyDescent="0.3">
      <c r="A180" s="141"/>
      <c r="B180" s="140"/>
      <c r="C180" s="136"/>
      <c r="D180" s="170">
        <f t="shared" si="3"/>
        <v>0</v>
      </c>
      <c r="E180" s="159" t="s">
        <v>166</v>
      </c>
      <c r="F180" s="72"/>
      <c r="G180" s="72"/>
    </row>
    <row r="181" spans="1:7" s="73" customFormat="1" hidden="1" x14ac:dyDescent="0.3">
      <c r="A181" s="141"/>
      <c r="B181" s="140"/>
      <c r="C181" s="136"/>
      <c r="D181" s="170">
        <f t="shared" si="3"/>
        <v>0</v>
      </c>
      <c r="E181" s="159" t="s">
        <v>166</v>
      </c>
      <c r="G181" s="72"/>
    </row>
    <row r="182" spans="1:7" s="73" customFormat="1" hidden="1" x14ac:dyDescent="0.3">
      <c r="A182" s="141"/>
      <c r="B182" s="140"/>
      <c r="C182" s="136"/>
      <c r="D182" s="170">
        <f t="shared" si="3"/>
        <v>0</v>
      </c>
      <c r="E182" s="159" t="s">
        <v>166</v>
      </c>
      <c r="F182" s="72"/>
      <c r="G182" s="72"/>
    </row>
    <row r="183" spans="1:7" s="73" customFormat="1" hidden="1" x14ac:dyDescent="0.3">
      <c r="A183" s="141"/>
      <c r="B183" s="140"/>
      <c r="C183" s="136"/>
      <c r="D183" s="170">
        <f t="shared" si="3"/>
        <v>0</v>
      </c>
      <c r="E183" s="159" t="s">
        <v>166</v>
      </c>
      <c r="G183" s="72"/>
    </row>
    <row r="184" spans="1:7" s="73" customFormat="1" hidden="1" x14ac:dyDescent="0.3">
      <c r="A184" s="141"/>
      <c r="B184" s="140"/>
      <c r="C184" s="136"/>
      <c r="D184" s="170">
        <f t="shared" si="3"/>
        <v>0</v>
      </c>
      <c r="E184" s="159" t="s">
        <v>166</v>
      </c>
      <c r="F184" s="72"/>
      <c r="G184" s="72"/>
    </row>
    <row r="185" spans="1:7" s="73" customFormat="1" hidden="1" x14ac:dyDescent="0.3">
      <c r="A185" s="141"/>
      <c r="B185" s="140"/>
      <c r="C185" s="136"/>
      <c r="D185" s="170">
        <f t="shared" si="3"/>
        <v>0</v>
      </c>
      <c r="E185" s="159" t="s">
        <v>166</v>
      </c>
      <c r="G185" s="72"/>
    </row>
    <row r="186" spans="1:7" s="73" customFormat="1" hidden="1" x14ac:dyDescent="0.3">
      <c r="A186" s="141"/>
      <c r="B186" s="140"/>
      <c r="C186" s="136"/>
      <c r="D186" s="170">
        <f t="shared" si="3"/>
        <v>0</v>
      </c>
      <c r="E186" s="159" t="s">
        <v>166</v>
      </c>
      <c r="F186" s="72"/>
      <c r="G186" s="72"/>
    </row>
    <row r="187" spans="1:7" s="73" customFormat="1" hidden="1" x14ac:dyDescent="0.3">
      <c r="A187" s="141"/>
      <c r="B187" s="140"/>
      <c r="C187" s="136"/>
      <c r="D187" s="170">
        <f t="shared" si="3"/>
        <v>0</v>
      </c>
      <c r="E187" s="159" t="s">
        <v>166</v>
      </c>
      <c r="G187" s="72"/>
    </row>
    <row r="188" spans="1:7" s="73" customFormat="1" hidden="1" x14ac:dyDescent="0.3">
      <c r="A188" s="141"/>
      <c r="B188" s="140"/>
      <c r="C188" s="136"/>
      <c r="D188" s="170">
        <f t="shared" si="3"/>
        <v>0</v>
      </c>
      <c r="E188" s="159" t="s">
        <v>166</v>
      </c>
      <c r="F188" s="72"/>
      <c r="G188" s="72"/>
    </row>
    <row r="189" spans="1:7" s="73" customFormat="1" hidden="1" x14ac:dyDescent="0.3">
      <c r="A189" s="141"/>
      <c r="B189" s="140"/>
      <c r="C189" s="136"/>
      <c r="D189" s="170">
        <f t="shared" si="3"/>
        <v>0</v>
      </c>
      <c r="E189" s="159" t="s">
        <v>166</v>
      </c>
      <c r="G189" s="72"/>
    </row>
    <row r="190" spans="1:7" s="73" customFormat="1" hidden="1" x14ac:dyDescent="0.3">
      <c r="A190" s="141"/>
      <c r="B190" s="140"/>
      <c r="C190" s="136"/>
      <c r="D190" s="170">
        <f t="shared" si="3"/>
        <v>0</v>
      </c>
      <c r="E190" s="159" t="s">
        <v>166</v>
      </c>
      <c r="F190" s="72"/>
      <c r="G190" s="72"/>
    </row>
    <row r="191" spans="1:7" s="73" customFormat="1" hidden="1" x14ac:dyDescent="0.3">
      <c r="A191" s="141"/>
      <c r="B191" s="140"/>
      <c r="C191" s="136"/>
      <c r="D191" s="170">
        <f t="shared" si="3"/>
        <v>0</v>
      </c>
      <c r="E191" s="159" t="s">
        <v>166</v>
      </c>
      <c r="G191" s="72"/>
    </row>
    <row r="192" spans="1:7" s="73" customFormat="1" hidden="1" x14ac:dyDescent="0.3">
      <c r="A192" s="141"/>
      <c r="B192" s="140"/>
      <c r="C192" s="136"/>
      <c r="D192" s="170">
        <f t="shared" si="3"/>
        <v>0</v>
      </c>
      <c r="E192" s="159" t="s">
        <v>166</v>
      </c>
      <c r="F192" s="72"/>
      <c r="G192" s="72"/>
    </row>
    <row r="193" spans="1:7" s="73" customFormat="1" hidden="1" x14ac:dyDescent="0.3">
      <c r="A193" s="141"/>
      <c r="B193" s="140"/>
      <c r="C193" s="136"/>
      <c r="D193" s="170">
        <f t="shared" si="3"/>
        <v>0</v>
      </c>
      <c r="E193" s="159" t="s">
        <v>166</v>
      </c>
      <c r="G193" s="72"/>
    </row>
    <row r="194" spans="1:7" s="73" customFormat="1" hidden="1" x14ac:dyDescent="0.3">
      <c r="A194" s="141"/>
      <c r="B194" s="140"/>
      <c r="C194" s="136"/>
      <c r="D194" s="170">
        <f t="shared" si="3"/>
        <v>0</v>
      </c>
      <c r="E194" s="159" t="s">
        <v>166</v>
      </c>
      <c r="F194" s="72"/>
      <c r="G194" s="72"/>
    </row>
    <row r="195" spans="1:7" s="73" customFormat="1" hidden="1" x14ac:dyDescent="0.3">
      <c r="A195" s="141"/>
      <c r="B195" s="140"/>
      <c r="C195" s="136"/>
      <c r="D195" s="170">
        <f t="shared" si="3"/>
        <v>0</v>
      </c>
      <c r="E195" s="159" t="s">
        <v>166</v>
      </c>
      <c r="G195" s="72"/>
    </row>
    <row r="196" spans="1:7" s="73" customFormat="1" hidden="1" x14ac:dyDescent="0.3">
      <c r="A196" s="141"/>
      <c r="B196" s="140"/>
      <c r="C196" s="136"/>
      <c r="D196" s="170">
        <f t="shared" si="3"/>
        <v>0</v>
      </c>
      <c r="E196" s="159" t="s">
        <v>166</v>
      </c>
      <c r="F196" s="72"/>
      <c r="G196" s="72"/>
    </row>
    <row r="197" spans="1:7" s="73" customFormat="1" hidden="1" x14ac:dyDescent="0.3">
      <c r="A197" s="141"/>
      <c r="B197" s="140"/>
      <c r="C197" s="136"/>
      <c r="D197" s="170">
        <f t="shared" si="3"/>
        <v>0</v>
      </c>
      <c r="E197" s="159" t="s">
        <v>166</v>
      </c>
      <c r="G197" s="72"/>
    </row>
    <row r="198" spans="1:7" s="73" customFormat="1" hidden="1" x14ac:dyDescent="0.3">
      <c r="A198" s="141"/>
      <c r="B198" s="140"/>
      <c r="C198" s="136"/>
      <c r="D198" s="170">
        <f t="shared" si="3"/>
        <v>0</v>
      </c>
      <c r="E198" s="159" t="s">
        <v>166</v>
      </c>
      <c r="F198" s="72"/>
      <c r="G198" s="72"/>
    </row>
    <row r="199" spans="1:7" s="73" customFormat="1" hidden="1" x14ac:dyDescent="0.3">
      <c r="A199" s="141"/>
      <c r="B199" s="140"/>
      <c r="C199" s="136"/>
      <c r="D199" s="170">
        <f t="shared" si="3"/>
        <v>0</v>
      </c>
      <c r="E199" s="159" t="s">
        <v>166</v>
      </c>
      <c r="G199" s="72"/>
    </row>
    <row r="200" spans="1:7" s="73" customFormat="1" hidden="1" x14ac:dyDescent="0.3">
      <c r="A200" s="141"/>
      <c r="B200" s="140"/>
      <c r="C200" s="136"/>
      <c r="D200" s="170">
        <f t="shared" si="3"/>
        <v>0</v>
      </c>
      <c r="E200" s="159" t="s">
        <v>166</v>
      </c>
      <c r="F200" s="72"/>
      <c r="G200" s="72"/>
    </row>
    <row r="201" spans="1:7" s="73" customFormat="1" hidden="1" x14ac:dyDescent="0.3">
      <c r="A201" s="141"/>
      <c r="B201" s="140"/>
      <c r="C201" s="136"/>
      <c r="D201" s="170">
        <f t="shared" si="3"/>
        <v>0</v>
      </c>
      <c r="E201" s="159" t="s">
        <v>166</v>
      </c>
      <c r="G201" s="72"/>
    </row>
    <row r="202" spans="1:7" s="73" customFormat="1" hidden="1" x14ac:dyDescent="0.3">
      <c r="A202" s="141"/>
      <c r="B202" s="140"/>
      <c r="C202" s="136"/>
      <c r="D202" s="170">
        <f t="shared" si="3"/>
        <v>0</v>
      </c>
      <c r="E202" s="159" t="s">
        <v>166</v>
      </c>
      <c r="F202" s="72"/>
      <c r="G202" s="72"/>
    </row>
    <row r="203" spans="1:7" s="73" customFormat="1" hidden="1" x14ac:dyDescent="0.3">
      <c r="A203" s="141"/>
      <c r="B203" s="140"/>
      <c r="C203" s="136"/>
      <c r="D203" s="170">
        <f t="shared" si="3"/>
        <v>0</v>
      </c>
      <c r="E203" s="159" t="s">
        <v>166</v>
      </c>
      <c r="G203" s="72"/>
    </row>
    <row r="204" spans="1:7" s="73" customFormat="1" hidden="1" x14ac:dyDescent="0.3">
      <c r="A204" s="141"/>
      <c r="B204" s="140"/>
      <c r="C204" s="136"/>
      <c r="D204" s="170">
        <f t="shared" si="3"/>
        <v>0</v>
      </c>
      <c r="E204" s="159" t="s">
        <v>166</v>
      </c>
      <c r="F204" s="72"/>
      <c r="G204" s="72"/>
    </row>
    <row r="205" spans="1:7" s="73" customFormat="1" hidden="1" x14ac:dyDescent="0.3">
      <c r="A205" s="141"/>
      <c r="B205" s="140"/>
      <c r="C205" s="136"/>
      <c r="D205" s="170">
        <f t="shared" si="3"/>
        <v>0</v>
      </c>
      <c r="E205" s="159" t="s">
        <v>166</v>
      </c>
      <c r="G205" s="72"/>
    </row>
    <row r="206" spans="1:7" s="73" customFormat="1" hidden="1" x14ac:dyDescent="0.3">
      <c r="A206" s="141"/>
      <c r="B206" s="140"/>
      <c r="C206" s="136"/>
      <c r="D206" s="170">
        <f t="shared" si="3"/>
        <v>0</v>
      </c>
      <c r="E206" s="159" t="s">
        <v>166</v>
      </c>
      <c r="F206" s="72"/>
      <c r="G206" s="72"/>
    </row>
    <row r="207" spans="1:7" s="73" customFormat="1" hidden="1" x14ac:dyDescent="0.3">
      <c r="A207" s="141"/>
      <c r="B207" s="140"/>
      <c r="C207" s="136"/>
      <c r="D207" s="170">
        <f t="shared" si="3"/>
        <v>0</v>
      </c>
      <c r="E207" s="159" t="s">
        <v>166</v>
      </c>
      <c r="G207" s="72"/>
    </row>
    <row r="208" spans="1:7" s="73" customFormat="1" hidden="1" x14ac:dyDescent="0.3">
      <c r="A208" s="141"/>
      <c r="B208" s="140"/>
      <c r="C208" s="136"/>
      <c r="D208" s="170">
        <f t="shared" si="3"/>
        <v>0</v>
      </c>
      <c r="E208" s="159" t="s">
        <v>166</v>
      </c>
      <c r="F208" s="72"/>
      <c r="G208" s="72"/>
    </row>
    <row r="209" spans="1:7" s="73" customFormat="1" hidden="1" x14ac:dyDescent="0.3">
      <c r="A209" s="141"/>
      <c r="B209" s="140"/>
      <c r="C209" s="136"/>
      <c r="D209" s="170">
        <f t="shared" si="3"/>
        <v>0</v>
      </c>
      <c r="E209" s="159" t="s">
        <v>166</v>
      </c>
      <c r="G209" s="72"/>
    </row>
    <row r="210" spans="1:7" s="73" customFormat="1" hidden="1" x14ac:dyDescent="0.3">
      <c r="A210" s="141"/>
      <c r="B210" s="140"/>
      <c r="C210" s="136"/>
      <c r="D210" s="170">
        <f t="shared" si="3"/>
        <v>0</v>
      </c>
      <c r="E210" s="159" t="s">
        <v>166</v>
      </c>
      <c r="F210" s="72"/>
      <c r="G210" s="72"/>
    </row>
    <row r="211" spans="1:7" s="73" customFormat="1" hidden="1" x14ac:dyDescent="0.3">
      <c r="A211" s="141"/>
      <c r="B211" s="140"/>
      <c r="C211" s="136"/>
      <c r="D211" s="170">
        <f t="shared" si="3"/>
        <v>0</v>
      </c>
      <c r="E211" s="159" t="s">
        <v>166</v>
      </c>
      <c r="G211" s="72"/>
    </row>
    <row r="212" spans="1:7" s="73" customFormat="1" hidden="1" x14ac:dyDescent="0.3">
      <c r="A212" s="141"/>
      <c r="B212" s="140"/>
      <c r="C212" s="136"/>
      <c r="D212" s="170">
        <f t="shared" si="3"/>
        <v>0</v>
      </c>
      <c r="E212" s="159" t="s">
        <v>166</v>
      </c>
      <c r="F212" s="72"/>
      <c r="G212" s="72"/>
    </row>
    <row r="213" spans="1:7" s="73" customFormat="1" hidden="1" x14ac:dyDescent="0.3">
      <c r="A213" s="141"/>
      <c r="B213" s="140"/>
      <c r="C213" s="136"/>
      <c r="D213" s="170">
        <f t="shared" si="3"/>
        <v>0</v>
      </c>
      <c r="E213" s="159" t="s">
        <v>166</v>
      </c>
      <c r="G213" s="72"/>
    </row>
    <row r="214" spans="1:7" s="73" customFormat="1" hidden="1" x14ac:dyDescent="0.3">
      <c r="A214" s="141"/>
      <c r="B214" s="140"/>
      <c r="C214" s="136"/>
      <c r="D214" s="170">
        <f t="shared" si="3"/>
        <v>0</v>
      </c>
      <c r="E214" s="159" t="s">
        <v>166</v>
      </c>
      <c r="F214" s="72"/>
      <c r="G214" s="72"/>
    </row>
    <row r="215" spans="1:7" s="73" customFormat="1" hidden="1" x14ac:dyDescent="0.3">
      <c r="A215" s="141"/>
      <c r="B215" s="140"/>
      <c r="C215" s="136"/>
      <c r="D215" s="170">
        <f t="shared" si="3"/>
        <v>0</v>
      </c>
      <c r="E215" s="159" t="s">
        <v>166</v>
      </c>
      <c r="G215" s="72"/>
    </row>
    <row r="216" spans="1:7" s="73" customFormat="1" hidden="1" x14ac:dyDescent="0.3">
      <c r="A216" s="141"/>
      <c r="B216" s="140"/>
      <c r="C216" s="136"/>
      <c r="D216" s="170">
        <f t="shared" si="3"/>
        <v>0</v>
      </c>
      <c r="E216" s="159" t="s">
        <v>166</v>
      </c>
      <c r="F216" s="72"/>
      <c r="G216" s="72"/>
    </row>
    <row r="217" spans="1:7" s="73" customFormat="1" hidden="1" x14ac:dyDescent="0.3">
      <c r="A217" s="141"/>
      <c r="B217" s="140"/>
      <c r="C217" s="136"/>
      <c r="D217" s="170">
        <f t="shared" si="3"/>
        <v>0</v>
      </c>
      <c r="E217" s="159" t="s">
        <v>166</v>
      </c>
      <c r="G217" s="72"/>
    </row>
    <row r="218" spans="1:7" s="73" customFormat="1" hidden="1" x14ac:dyDescent="0.3">
      <c r="A218" s="141"/>
      <c r="B218" s="140"/>
      <c r="C218" s="136"/>
      <c r="D218" s="170">
        <f t="shared" si="3"/>
        <v>0</v>
      </c>
      <c r="E218" s="159" t="s">
        <v>166</v>
      </c>
      <c r="F218" s="72"/>
      <c r="G218" s="72"/>
    </row>
    <row r="219" spans="1:7" s="73" customFormat="1" hidden="1" x14ac:dyDescent="0.3">
      <c r="A219" s="141"/>
      <c r="B219" s="140"/>
      <c r="C219" s="136"/>
      <c r="D219" s="170">
        <f t="shared" si="3"/>
        <v>0</v>
      </c>
      <c r="E219" s="159" t="s">
        <v>166</v>
      </c>
      <c r="G219" s="72"/>
    </row>
    <row r="220" spans="1:7" s="73" customFormat="1" hidden="1" x14ac:dyDescent="0.3">
      <c r="A220" s="141"/>
      <c r="B220" s="140"/>
      <c r="C220" s="136"/>
      <c r="D220" s="170">
        <f t="shared" si="3"/>
        <v>0</v>
      </c>
      <c r="E220" s="159" t="s">
        <v>166</v>
      </c>
      <c r="F220" s="72"/>
      <c r="G220" s="72"/>
    </row>
    <row r="221" spans="1:7" s="73" customFormat="1" hidden="1" x14ac:dyDescent="0.3">
      <c r="A221" s="141"/>
      <c r="B221" s="140"/>
      <c r="C221" s="136"/>
      <c r="D221" s="170">
        <f t="shared" si="3"/>
        <v>0</v>
      </c>
      <c r="E221" s="159" t="s">
        <v>166</v>
      </c>
      <c r="G221" s="72"/>
    </row>
    <row r="222" spans="1:7" s="73" customFormat="1" hidden="1" x14ac:dyDescent="0.3">
      <c r="A222" s="141"/>
      <c r="B222" s="140"/>
      <c r="C222" s="136"/>
      <c r="D222" s="170">
        <f t="shared" si="3"/>
        <v>0</v>
      </c>
      <c r="E222" s="159" t="s">
        <v>166</v>
      </c>
      <c r="F222" s="72"/>
      <c r="G222" s="72"/>
    </row>
    <row r="223" spans="1:7" s="73" customFormat="1" hidden="1" x14ac:dyDescent="0.3">
      <c r="A223" s="141"/>
      <c r="B223" s="140"/>
      <c r="C223" s="136"/>
      <c r="D223" s="170">
        <f t="shared" si="3"/>
        <v>0</v>
      </c>
      <c r="E223" s="159" t="s">
        <v>166</v>
      </c>
      <c r="G223" s="72"/>
    </row>
    <row r="224" spans="1:7" s="73" customFormat="1" hidden="1" x14ac:dyDescent="0.3">
      <c r="A224" s="141"/>
      <c r="B224" s="140"/>
      <c r="C224" s="136"/>
      <c r="D224" s="170">
        <f t="shared" si="3"/>
        <v>0</v>
      </c>
      <c r="E224" s="159" t="s">
        <v>166</v>
      </c>
      <c r="F224" s="72"/>
      <c r="G224" s="72"/>
    </row>
    <row r="225" spans="1:7" s="73" customFormat="1" hidden="1" x14ac:dyDescent="0.3">
      <c r="A225" s="141"/>
      <c r="B225" s="140"/>
      <c r="C225" s="136"/>
      <c r="D225" s="170">
        <f t="shared" si="3"/>
        <v>0</v>
      </c>
      <c r="E225" s="159" t="s">
        <v>166</v>
      </c>
      <c r="G225" s="72"/>
    </row>
    <row r="226" spans="1:7" s="73" customFormat="1" hidden="1" x14ac:dyDescent="0.3">
      <c r="A226" s="141"/>
      <c r="B226" s="140"/>
      <c r="C226" s="136"/>
      <c r="D226" s="170">
        <f t="shared" si="3"/>
        <v>0</v>
      </c>
      <c r="E226" s="159" t="s">
        <v>166</v>
      </c>
      <c r="F226" s="72"/>
      <c r="G226" s="72"/>
    </row>
    <row r="227" spans="1:7" s="73" customFormat="1" hidden="1" x14ac:dyDescent="0.3">
      <c r="A227" s="141"/>
      <c r="B227" s="140"/>
      <c r="C227" s="136"/>
      <c r="D227" s="170">
        <f t="shared" si="3"/>
        <v>0</v>
      </c>
      <c r="E227" s="159" t="s">
        <v>166</v>
      </c>
      <c r="G227" s="72"/>
    </row>
    <row r="228" spans="1:7" s="73" customFormat="1" hidden="1" x14ac:dyDescent="0.3">
      <c r="A228" s="141"/>
      <c r="B228" s="140"/>
      <c r="C228" s="136"/>
      <c r="D228" s="170">
        <f t="shared" si="3"/>
        <v>0</v>
      </c>
      <c r="E228" s="159" t="s">
        <v>166</v>
      </c>
      <c r="F228" s="72"/>
      <c r="G228" s="72"/>
    </row>
    <row r="229" spans="1:7" s="73" customFormat="1" hidden="1" x14ac:dyDescent="0.3">
      <c r="A229" s="141"/>
      <c r="B229" s="140"/>
      <c r="C229" s="136"/>
      <c r="D229" s="170">
        <f t="shared" si="3"/>
        <v>0</v>
      </c>
      <c r="E229" s="159" t="s">
        <v>166</v>
      </c>
      <c r="G229" s="72"/>
    </row>
    <row r="230" spans="1:7" s="73" customFormat="1" hidden="1" x14ac:dyDescent="0.3">
      <c r="A230" s="141"/>
      <c r="B230" s="140"/>
      <c r="C230" s="136"/>
      <c r="D230" s="170">
        <f t="shared" si="3"/>
        <v>0</v>
      </c>
      <c r="E230" s="159" t="s">
        <v>166</v>
      </c>
      <c r="F230" s="72"/>
      <c r="G230" s="72"/>
    </row>
    <row r="231" spans="1:7" s="73" customFormat="1" hidden="1" x14ac:dyDescent="0.3">
      <c r="A231" s="141"/>
      <c r="B231" s="140"/>
      <c r="C231" s="136"/>
      <c r="D231" s="170">
        <f t="shared" si="3"/>
        <v>0</v>
      </c>
      <c r="E231" s="159" t="s">
        <v>166</v>
      </c>
      <c r="G231" s="72"/>
    </row>
    <row r="232" spans="1:7" s="73" customFormat="1" hidden="1" x14ac:dyDescent="0.3">
      <c r="A232" s="141"/>
      <c r="B232" s="140"/>
      <c r="C232" s="136"/>
      <c r="D232" s="170">
        <f t="shared" si="3"/>
        <v>0</v>
      </c>
      <c r="E232" s="159" t="s">
        <v>166</v>
      </c>
      <c r="F232" s="72"/>
      <c r="G232" s="72"/>
    </row>
    <row r="233" spans="1:7" s="73" customFormat="1" hidden="1" x14ac:dyDescent="0.3">
      <c r="A233" s="141"/>
      <c r="B233" s="140"/>
      <c r="C233" s="136"/>
      <c r="D233" s="170">
        <f t="shared" si="3"/>
        <v>0</v>
      </c>
      <c r="E233" s="159" t="s">
        <v>166</v>
      </c>
      <c r="G233" s="72"/>
    </row>
    <row r="234" spans="1:7" s="73" customFormat="1" hidden="1" x14ac:dyDescent="0.3">
      <c r="A234" s="141"/>
      <c r="B234" s="140"/>
      <c r="C234" s="136"/>
      <c r="D234" s="170">
        <f t="shared" si="3"/>
        <v>0</v>
      </c>
      <c r="E234" s="159" t="s">
        <v>166</v>
      </c>
      <c r="F234" s="72"/>
      <c r="G234" s="72"/>
    </row>
    <row r="235" spans="1:7" s="73" customFormat="1" hidden="1" x14ac:dyDescent="0.3">
      <c r="A235" s="141"/>
      <c r="B235" s="140"/>
      <c r="C235" s="136"/>
      <c r="D235" s="170">
        <f t="shared" si="3"/>
        <v>0</v>
      </c>
      <c r="E235" s="159" t="s">
        <v>166</v>
      </c>
      <c r="G235" s="72"/>
    </row>
    <row r="236" spans="1:7" s="73" customFormat="1" hidden="1" x14ac:dyDescent="0.3">
      <c r="A236" s="141"/>
      <c r="B236" s="140"/>
      <c r="C236" s="136"/>
      <c r="D236" s="170">
        <f t="shared" si="3"/>
        <v>0</v>
      </c>
      <c r="E236" s="159" t="s">
        <v>166</v>
      </c>
      <c r="F236" s="72"/>
      <c r="G236" s="72"/>
    </row>
    <row r="237" spans="1:7" s="73" customFormat="1" hidden="1" x14ac:dyDescent="0.3">
      <c r="A237" s="141"/>
      <c r="B237" s="140"/>
      <c r="C237" s="136"/>
      <c r="D237" s="170">
        <f t="shared" si="3"/>
        <v>0</v>
      </c>
      <c r="E237" s="159" t="s">
        <v>166</v>
      </c>
      <c r="G237" s="72"/>
    </row>
    <row r="238" spans="1:7" s="73" customFormat="1" hidden="1" x14ac:dyDescent="0.3">
      <c r="A238" s="141"/>
      <c r="B238" s="140"/>
      <c r="C238" s="136"/>
      <c r="D238" s="170">
        <f t="shared" si="3"/>
        <v>0</v>
      </c>
      <c r="E238" s="159" t="s">
        <v>166</v>
      </c>
      <c r="F238" s="72"/>
      <c r="G238" s="72"/>
    </row>
    <row r="239" spans="1:7" s="73" customFormat="1" hidden="1" x14ac:dyDescent="0.3">
      <c r="A239" s="141"/>
      <c r="B239" s="140"/>
      <c r="C239" s="136"/>
      <c r="D239" s="170">
        <f t="shared" si="3"/>
        <v>0</v>
      </c>
      <c r="E239" s="159" t="s">
        <v>166</v>
      </c>
      <c r="G239" s="72"/>
    </row>
    <row r="240" spans="1:7" s="73" customFormat="1" hidden="1" x14ac:dyDescent="0.3">
      <c r="A240" s="141"/>
      <c r="B240" s="140"/>
      <c r="C240" s="136"/>
      <c r="D240" s="170">
        <f t="shared" si="3"/>
        <v>0</v>
      </c>
      <c r="E240" s="159" t="s">
        <v>166</v>
      </c>
      <c r="F240" s="72"/>
      <c r="G240" s="72"/>
    </row>
    <row r="241" spans="1:7" s="73" customFormat="1" hidden="1" x14ac:dyDescent="0.3">
      <c r="A241" s="141"/>
      <c r="B241" s="140"/>
      <c r="C241" s="136"/>
      <c r="D241" s="170">
        <f t="shared" si="3"/>
        <v>0</v>
      </c>
      <c r="E241" s="159" t="s">
        <v>166</v>
      </c>
      <c r="G241" s="72"/>
    </row>
    <row r="242" spans="1:7" s="73" customFormat="1" hidden="1" x14ac:dyDescent="0.3">
      <c r="A242" s="141"/>
      <c r="B242" s="140"/>
      <c r="C242" s="136"/>
      <c r="D242" s="170">
        <f t="shared" si="3"/>
        <v>0</v>
      </c>
      <c r="E242" s="159" t="s">
        <v>166</v>
      </c>
      <c r="F242" s="72"/>
      <c r="G242" s="72"/>
    </row>
    <row r="243" spans="1:7" s="73" customFormat="1" hidden="1" x14ac:dyDescent="0.3">
      <c r="A243" s="141"/>
      <c r="B243" s="140"/>
      <c r="C243" s="136"/>
      <c r="D243" s="170">
        <f t="shared" si="3"/>
        <v>0</v>
      </c>
      <c r="E243" s="159" t="s">
        <v>166</v>
      </c>
      <c r="G243" s="72"/>
    </row>
    <row r="244" spans="1:7" s="73" customFormat="1" hidden="1" x14ac:dyDescent="0.3">
      <c r="A244" s="141"/>
      <c r="B244" s="140"/>
      <c r="C244" s="136"/>
      <c r="D244" s="170">
        <f t="shared" si="3"/>
        <v>0</v>
      </c>
      <c r="E244" s="159" t="s">
        <v>166</v>
      </c>
      <c r="F244" s="72"/>
      <c r="G244" s="72"/>
    </row>
    <row r="245" spans="1:7" s="73" customFormat="1" hidden="1" x14ac:dyDescent="0.3">
      <c r="A245" s="141"/>
      <c r="B245" s="140"/>
      <c r="C245" s="136"/>
      <c r="D245" s="170">
        <f t="shared" si="3"/>
        <v>0</v>
      </c>
      <c r="E245" s="159" t="s">
        <v>166</v>
      </c>
      <c r="G245" s="72"/>
    </row>
    <row r="246" spans="1:7" s="73" customFormat="1" hidden="1" x14ac:dyDescent="0.3">
      <c r="A246" s="141"/>
      <c r="B246" s="140"/>
      <c r="C246" s="136"/>
      <c r="D246" s="170">
        <f t="shared" si="3"/>
        <v>0</v>
      </c>
      <c r="E246" s="159" t="s">
        <v>166</v>
      </c>
      <c r="F246" s="72"/>
      <c r="G246" s="72"/>
    </row>
    <row r="247" spans="1:7" s="73" customFormat="1" hidden="1" x14ac:dyDescent="0.3">
      <c r="A247" s="141"/>
      <c r="B247" s="140"/>
      <c r="C247" s="136"/>
      <c r="D247" s="170">
        <f t="shared" si="3"/>
        <v>0</v>
      </c>
      <c r="E247" s="159" t="s">
        <v>166</v>
      </c>
      <c r="G247" s="72"/>
    </row>
    <row r="248" spans="1:7" s="73" customFormat="1" hidden="1" x14ac:dyDescent="0.3">
      <c r="A248" s="141"/>
      <c r="B248" s="140"/>
      <c r="C248" s="136"/>
      <c r="D248" s="170">
        <f t="shared" si="3"/>
        <v>0</v>
      </c>
      <c r="E248" s="159" t="s">
        <v>166</v>
      </c>
      <c r="F248" s="72"/>
      <c r="G248" s="72"/>
    </row>
    <row r="249" spans="1:7" s="73" customFormat="1" hidden="1" x14ac:dyDescent="0.3">
      <c r="A249" s="141"/>
      <c r="B249" s="140"/>
      <c r="C249" s="136"/>
      <c r="D249" s="170">
        <f t="shared" si="3"/>
        <v>0</v>
      </c>
      <c r="E249" s="159" t="s">
        <v>166</v>
      </c>
      <c r="G249" s="72"/>
    </row>
    <row r="250" spans="1:7" s="73" customFormat="1" hidden="1" x14ac:dyDescent="0.3">
      <c r="A250" s="141"/>
      <c r="B250" s="140"/>
      <c r="C250" s="136"/>
      <c r="D250" s="170">
        <f t="shared" si="3"/>
        <v>0</v>
      </c>
      <c r="E250" s="159" t="s">
        <v>166</v>
      </c>
      <c r="F250" s="72"/>
      <c r="G250" s="72"/>
    </row>
    <row r="251" spans="1:7" s="73" customFormat="1" hidden="1" x14ac:dyDescent="0.3">
      <c r="A251" s="141"/>
      <c r="B251" s="140"/>
      <c r="C251" s="136"/>
      <c r="D251" s="170">
        <f t="shared" si="3"/>
        <v>0</v>
      </c>
      <c r="E251" s="159" t="s">
        <v>166</v>
      </c>
      <c r="G251" s="72"/>
    </row>
    <row r="252" spans="1:7" s="73" customFormat="1" hidden="1" x14ac:dyDescent="0.3">
      <c r="A252" s="141"/>
      <c r="B252" s="140"/>
      <c r="C252" s="136"/>
      <c r="D252" s="170">
        <f t="shared" si="3"/>
        <v>0</v>
      </c>
      <c r="E252" s="159" t="s">
        <v>166</v>
      </c>
      <c r="F252" s="72"/>
      <c r="G252" s="72"/>
    </row>
    <row r="253" spans="1:7" s="73" customFormat="1" hidden="1" x14ac:dyDescent="0.3">
      <c r="A253" s="141"/>
      <c r="B253" s="140"/>
      <c r="C253" s="136"/>
      <c r="D253" s="170">
        <f t="shared" si="3"/>
        <v>0</v>
      </c>
      <c r="E253" s="159" t="s">
        <v>166</v>
      </c>
      <c r="G253" s="72"/>
    </row>
    <row r="254" spans="1:7" s="73" customFormat="1" hidden="1" x14ac:dyDescent="0.3">
      <c r="A254" s="141"/>
      <c r="B254" s="140"/>
      <c r="C254" s="136"/>
      <c r="D254" s="170">
        <f t="shared" si="3"/>
        <v>0</v>
      </c>
      <c r="E254" s="159" t="s">
        <v>166</v>
      </c>
      <c r="F254" s="72"/>
      <c r="G254" s="72"/>
    </row>
    <row r="255" spans="1:7" s="73" customFormat="1" hidden="1" x14ac:dyDescent="0.3">
      <c r="A255" s="141"/>
      <c r="B255" s="140"/>
      <c r="C255" s="136"/>
      <c r="D255" s="170">
        <f t="shared" si="3"/>
        <v>0</v>
      </c>
      <c r="E255" s="159" t="s">
        <v>166</v>
      </c>
      <c r="G255" s="72"/>
    </row>
    <row r="256" spans="1:7" s="73" customFormat="1" hidden="1" x14ac:dyDescent="0.3">
      <c r="A256" s="141"/>
      <c r="B256" s="140"/>
      <c r="C256" s="136"/>
      <c r="D256" s="170">
        <f t="shared" si="3"/>
        <v>0</v>
      </c>
      <c r="E256" s="159" t="s">
        <v>166</v>
      </c>
      <c r="F256" s="72"/>
      <c r="G256" s="72"/>
    </row>
    <row r="257" spans="1:19" s="73" customFormat="1" hidden="1" x14ac:dyDescent="0.3">
      <c r="A257" s="141"/>
      <c r="B257" s="140"/>
      <c r="C257" s="136"/>
      <c r="D257" s="170">
        <f t="shared" si="3"/>
        <v>0</v>
      </c>
      <c r="E257" s="159" t="s">
        <v>166</v>
      </c>
      <c r="G257" s="72"/>
    </row>
    <row r="258" spans="1:19" s="73" customFormat="1" hidden="1" x14ac:dyDescent="0.3">
      <c r="A258" s="141"/>
      <c r="B258" s="140"/>
      <c r="C258" s="136"/>
      <c r="D258" s="170">
        <f t="shared" si="3"/>
        <v>0</v>
      </c>
      <c r="E258" s="159" t="s">
        <v>166</v>
      </c>
      <c r="F258" s="72"/>
      <c r="G258" s="72"/>
    </row>
    <row r="259" spans="1:19" s="73" customFormat="1" hidden="1" x14ac:dyDescent="0.3">
      <c r="A259" s="141"/>
      <c r="B259" s="140"/>
      <c r="C259" s="136"/>
      <c r="D259" s="170">
        <f t="shared" si="3"/>
        <v>0</v>
      </c>
      <c r="E259" s="159" t="s">
        <v>166</v>
      </c>
      <c r="G259" s="72"/>
    </row>
    <row r="260" spans="1:19" s="73" customFormat="1" hidden="1" x14ac:dyDescent="0.3">
      <c r="A260" s="141"/>
      <c r="B260" s="140"/>
      <c r="C260" s="136"/>
      <c r="D260" s="170">
        <f t="shared" si="3"/>
        <v>0</v>
      </c>
      <c r="E260" s="159" t="s">
        <v>166</v>
      </c>
      <c r="F260" s="72"/>
      <c r="G260" s="72"/>
    </row>
    <row r="261" spans="1:19" s="73" customFormat="1" hidden="1" x14ac:dyDescent="0.3">
      <c r="A261" s="141"/>
      <c r="B261" s="140"/>
      <c r="C261" s="136"/>
      <c r="D261" s="170">
        <f t="shared" si="3"/>
        <v>0</v>
      </c>
      <c r="E261" s="159" t="s">
        <v>166</v>
      </c>
      <c r="G261" s="72"/>
    </row>
    <row r="262" spans="1:19" s="73" customFormat="1" hidden="1" x14ac:dyDescent="0.3">
      <c r="A262" s="141"/>
      <c r="B262" s="140"/>
      <c r="C262" s="136"/>
      <c r="D262" s="170">
        <f t="shared" si="3"/>
        <v>0</v>
      </c>
      <c r="E262" s="159" t="s">
        <v>166</v>
      </c>
      <c r="F262" s="72"/>
      <c r="G262" s="72"/>
    </row>
    <row r="263" spans="1:19" s="73" customFormat="1" hidden="1" x14ac:dyDescent="0.3">
      <c r="A263" s="141"/>
      <c r="B263" s="140"/>
      <c r="C263" s="136"/>
      <c r="D263" s="170">
        <f t="shared" si="3"/>
        <v>0</v>
      </c>
      <c r="E263" s="159" t="s">
        <v>166</v>
      </c>
      <c r="G263" s="72"/>
    </row>
    <row r="264" spans="1:19" s="73" customFormat="1" hidden="1" x14ac:dyDescent="0.3">
      <c r="A264" s="141"/>
      <c r="B264" s="140"/>
      <c r="C264" s="136"/>
      <c r="D264" s="170">
        <f t="shared" si="3"/>
        <v>0</v>
      </c>
      <c r="E264" s="159" t="s">
        <v>166</v>
      </c>
      <c r="F264" s="72"/>
      <c r="G264" s="72"/>
    </row>
    <row r="265" spans="1:19" s="73" customFormat="1" hidden="1" x14ac:dyDescent="0.3">
      <c r="A265" s="141"/>
      <c r="B265" s="140"/>
      <c r="C265" s="136"/>
      <c r="D265" s="170">
        <f t="shared" si="3"/>
        <v>0</v>
      </c>
      <c r="E265" s="159" t="s">
        <v>166</v>
      </c>
      <c r="G265" s="72"/>
    </row>
    <row r="266" spans="1:19" s="73" customFormat="1" x14ac:dyDescent="0.3">
      <c r="A266" s="141"/>
      <c r="B266" s="140"/>
      <c r="C266" s="136"/>
      <c r="D266" s="191">
        <f t="shared" si="3"/>
        <v>0</v>
      </c>
      <c r="E266" s="159" t="s">
        <v>166</v>
      </c>
      <c r="G266" s="72"/>
      <c r="L266" s="366"/>
      <c r="M266" s="365"/>
      <c r="N266" s="245"/>
      <c r="O266" s="245"/>
      <c r="P266" s="364"/>
      <c r="Q266" s="364"/>
      <c r="R266" s="72"/>
      <c r="S266" s="244"/>
    </row>
    <row r="267" spans="1:19" s="73" customFormat="1" x14ac:dyDescent="0.3">
      <c r="A267"/>
      <c r="B267" s="201"/>
      <c r="C267" s="202" t="s">
        <v>176</v>
      </c>
      <c r="D267" s="170">
        <f>ROUND(SUBTOTAL(109,D136:D266),2)</f>
        <v>0</v>
      </c>
      <c r="E267" s="159" t="s">
        <v>166</v>
      </c>
      <c r="G267" s="244" t="s">
        <v>165</v>
      </c>
      <c r="L267" s="72"/>
      <c r="M267" s="72"/>
      <c r="N267" s="203"/>
      <c r="O267" s="245"/>
      <c r="P267" s="368"/>
      <c r="Q267" s="368"/>
      <c r="R267" s="72"/>
      <c r="S267" s="244"/>
    </row>
    <row r="268" spans="1:19" x14ac:dyDescent="0.3">
      <c r="E268" s="184" t="s">
        <v>158</v>
      </c>
    </row>
    <row r="269" spans="1:19" x14ac:dyDescent="0.3">
      <c r="C269" s="179" t="s">
        <v>177</v>
      </c>
      <c r="D269" s="196">
        <f>+D267+D135</f>
        <v>0</v>
      </c>
      <c r="E269" s="185" t="s">
        <v>158</v>
      </c>
      <c r="G269" s="78" t="s">
        <v>169</v>
      </c>
    </row>
    <row r="270" spans="1:19" s="73" customFormat="1" x14ac:dyDescent="0.3">
      <c r="A270"/>
      <c r="B270"/>
      <c r="C270"/>
      <c r="D270"/>
      <c r="E270" s="184" t="s">
        <v>158</v>
      </c>
    </row>
    <row r="271" spans="1:19" s="73" customFormat="1" x14ac:dyDescent="0.3">
      <c r="A271" s="174" t="s">
        <v>170</v>
      </c>
      <c r="B271" s="67"/>
      <c r="C271" s="67"/>
      <c r="D271" s="75"/>
      <c r="E271" s="184" t="s">
        <v>163</v>
      </c>
      <c r="G271" s="79" t="s">
        <v>171</v>
      </c>
    </row>
    <row r="272" spans="1:19" s="73" customFormat="1" ht="45" customHeight="1" x14ac:dyDescent="0.3">
      <c r="A272" s="357"/>
      <c r="B272" s="358"/>
      <c r="C272" s="358"/>
      <c r="D272" s="359"/>
      <c r="E272" s="171" t="s">
        <v>163</v>
      </c>
      <c r="G272" s="360" t="s">
        <v>172</v>
      </c>
      <c r="H272" s="360"/>
      <c r="I272" s="360"/>
      <c r="J272" s="360"/>
      <c r="K272" s="360"/>
      <c r="L272" s="360"/>
      <c r="M272" s="360"/>
      <c r="N272" s="360"/>
      <c r="O272" s="360"/>
    </row>
    <row r="273" spans="1:15" x14ac:dyDescent="0.3">
      <c r="E273" s="172" t="s">
        <v>166</v>
      </c>
    </row>
    <row r="274" spans="1:15" s="73" customFormat="1" x14ac:dyDescent="0.3">
      <c r="A274" s="174" t="s">
        <v>173</v>
      </c>
      <c r="B274" s="70"/>
      <c r="C274" s="70"/>
      <c r="D274" s="76"/>
      <c r="E274" t="s">
        <v>166</v>
      </c>
      <c r="G274" s="79" t="s">
        <v>171</v>
      </c>
    </row>
    <row r="275" spans="1:15" s="73" customFormat="1" ht="45" customHeight="1" x14ac:dyDescent="0.3">
      <c r="A275" s="357"/>
      <c r="B275" s="358"/>
      <c r="C275" s="358"/>
      <c r="D275" s="359"/>
      <c r="E275" s="173" t="s">
        <v>166</v>
      </c>
      <c r="G275" s="360" t="s">
        <v>172</v>
      </c>
      <c r="H275" s="360"/>
      <c r="I275" s="360"/>
      <c r="J275" s="360"/>
      <c r="K275" s="360"/>
      <c r="L275" s="360"/>
      <c r="M275" s="360"/>
      <c r="N275" s="360"/>
      <c r="O275" s="360"/>
    </row>
    <row r="276" spans="1:15" x14ac:dyDescent="0.3">
      <c r="E276" s="172"/>
    </row>
  </sheetData>
  <sheetProtection algorithmName="SHA-512" hashValue="Ka3naDyMUdMrbz+q3mUq0fYvcGZcY5oWpUJY+N6kPLOgBZcbPNuuf+ktR53TMu+SgCCWTcUXNBAY6i2jWMAZ0Q==" saltValue="VD1CjOTbD5xPl6fBwzVJXQ==" spinCount="100000" sheet="1" formatCells="0" formatRows="0" sort="0"/>
  <autoFilter ref="E1:E276" xr:uid="{00000000-0001-0000-0900-000000000000}"/>
  <mergeCells count="11">
    <mergeCell ref="P267:Q267"/>
    <mergeCell ref="A272:D272"/>
    <mergeCell ref="G272:O272"/>
    <mergeCell ref="A275:D275"/>
    <mergeCell ref="G275:O275"/>
    <mergeCell ref="A1:C1"/>
    <mergeCell ref="A2:D2"/>
    <mergeCell ref="L136:M136"/>
    <mergeCell ref="P136:Q136"/>
    <mergeCell ref="L266:M266"/>
    <mergeCell ref="P266:Q266"/>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C8AE0B6F-0046-49E4-82F0-D3DEED1005CE}">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3" ma:contentTypeDescription="Create a new document." ma:contentTypeScope="" ma:versionID="d09c16ba8dc30dcffa837172b6411fff">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9fd31ed52faadd92d31a7ab1c9ce97ba"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D6F81-3194-477F-9AFF-3979CFFA16EB}">
  <ds:schemaRefs>
    <ds:schemaRef ds:uri="http://schemas.microsoft.com/sharepoint/v3/contenttype/forms"/>
  </ds:schemaRefs>
</ds:datastoreItem>
</file>

<file path=customXml/itemProps2.xml><?xml version="1.0" encoding="utf-8"?>
<ds:datastoreItem xmlns:ds="http://schemas.openxmlformats.org/officeDocument/2006/customXml" ds:itemID="{AC242514-909E-4DC5-84AE-470C32A0E196}">
  <ds:schemaRefs>
    <ds:schemaRef ds:uri="http://purl.org/dc/terms/"/>
    <ds:schemaRef ds:uri="http://schemas.microsoft.com/office/infopath/2007/PartnerControls"/>
    <ds:schemaRef ds:uri="b91ee594-d42a-42ab-9156-5d5ac0bd0937"/>
    <ds:schemaRef ds:uri="http://purl.org/dc/dcmitype/"/>
    <ds:schemaRef ds:uri="http://schemas.microsoft.com/office/2006/documentManagement/types"/>
    <ds:schemaRef ds:uri="http://schemas.microsoft.com/office/2006/metadata/properties"/>
    <ds:schemaRef ds:uri="http://purl.org/dc/elements/1.1/"/>
    <ds:schemaRef ds:uri="700bfd95-e9d5-4d5b-891b-ba9dcb42fa85"/>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BBE0B92-0423-4FA8-BF8C-ED34D0B029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ee594-d42a-42ab-9156-5d5ac0bd0937"/>
    <ds:schemaRef ds:uri="700bfd95-e9d5-4d5b-891b-ba9dcb42f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31</vt:i4>
      </vt:variant>
    </vt:vector>
  </HeadingPairs>
  <TitlesOfParts>
    <vt:vector size="50" baseType="lpstr">
      <vt:lpstr>General Instructions</vt:lpstr>
      <vt:lpstr>Section A</vt:lpstr>
      <vt:lpstr>ICI</vt:lpstr>
      <vt:lpstr>Section B</vt:lpstr>
      <vt:lpstr>Certification </vt:lpstr>
      <vt:lpstr>DesignEngineering</vt:lpstr>
      <vt:lpstr>B-L Purchase</vt:lpstr>
      <vt:lpstr>WiringElectrical</vt:lpstr>
      <vt:lpstr>EML</vt:lpstr>
      <vt:lpstr>Paving</vt:lpstr>
      <vt:lpstr>ConstructionMgmt</vt:lpstr>
      <vt:lpstr>Mechanical</vt:lpstr>
      <vt:lpstr>Excavation</vt:lpstr>
      <vt:lpstr>Plumbing</vt:lpstr>
      <vt:lpstr>OtherConstruct</vt:lpstr>
      <vt:lpstr>Contingency</vt:lpstr>
      <vt:lpstr>Narrative Summary </vt:lpstr>
      <vt:lpstr>Agency Approval</vt:lpstr>
      <vt:lpstr>Categories</vt:lpstr>
      <vt:lpstr>'Agency Approval'!Print_Area</vt:lpstr>
      <vt:lpstr>'B-L Purchase'!Print_Area</vt:lpstr>
      <vt:lpstr>ConstructionMgmt!Print_Area</vt:lpstr>
      <vt:lpstr>Contingency!Print_Area</vt:lpstr>
      <vt:lpstr>DesignEngineering!Print_Area</vt:lpstr>
      <vt:lpstr>EML!Print_Area</vt:lpstr>
      <vt:lpstr>Excavation!Print_Area</vt:lpstr>
      <vt:lpstr>'General Instructions'!Print_Area</vt:lpstr>
      <vt:lpstr>ICI!Print_Area</vt:lpstr>
      <vt:lpstr>Mechanical!Print_Area</vt:lpstr>
      <vt:lpstr>'Narrative Summary '!Print_Area</vt:lpstr>
      <vt:lpstr>OtherConstruct!Print_Area</vt:lpstr>
      <vt:lpstr>Paving!Print_Area</vt:lpstr>
      <vt:lpstr>Plumbing!Print_Area</vt:lpstr>
      <vt:lpstr>'Section A'!Print_Area</vt:lpstr>
      <vt:lpstr>'Section B'!Print_Area</vt:lpstr>
      <vt:lpstr>WiringElectrical!Print_Area</vt:lpstr>
      <vt:lpstr>'B-L Purchase'!Print_Titles</vt:lpstr>
      <vt:lpstr>ConstructionMgmt!Print_Titles</vt:lpstr>
      <vt:lpstr>Contingency!Print_Titles</vt:lpstr>
      <vt:lpstr>DesignEngineering!Print_Titles</vt:lpstr>
      <vt:lpstr>EML!Print_Titles</vt:lpstr>
      <vt:lpstr>Excavation!Print_Titles</vt:lpstr>
      <vt:lpstr>Mechanical!Print_Titles</vt:lpstr>
      <vt:lpstr>'Narrative Summary '!Print_Titles</vt:lpstr>
      <vt:lpstr>OtherConstruct!Print_Titles</vt:lpstr>
      <vt:lpstr>Paving!Print_Titles</vt:lpstr>
      <vt:lpstr>Plumbing!Print_Titles</vt:lpstr>
      <vt:lpstr>'Section A'!Print_Titles</vt:lpstr>
      <vt:lpstr>'Section B'!Print_Titles</vt:lpstr>
      <vt:lpstr>WiringElectrical!Print_Titles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 Uniform Budget Template - Capital</dc:title>
  <dc:subject/>
  <dc:creator>Allen, Kenneth</dc:creator>
  <cp:keywords/>
  <dc:description/>
  <cp:lastModifiedBy>Allen, Kenneth</cp:lastModifiedBy>
  <cp:revision/>
  <dcterms:created xsi:type="dcterms:W3CDTF">2016-01-27T18:57:01Z</dcterms:created>
  <dcterms:modified xsi:type="dcterms:W3CDTF">2025-08-29T15:56:33Z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