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.Michals\Desktop\EDGE APP WITH CHANGES\"/>
    </mc:Choice>
  </mc:AlternateContent>
  <xr:revisionPtr revIDLastSave="0" documentId="8_{6039A375-1B2A-41C5-BEF6-805DC6AB0496}" xr6:coauthVersionLast="47" xr6:coauthVersionMax="47" xr10:uidLastSave="{00000000-0000-0000-0000-000000000000}"/>
  <workbookProtection lockStructure="1"/>
  <bookViews>
    <workbookView xWindow="-108" yWindow="-108" windowWidth="23256" windowHeight="12576" tabRatio="739" activeTab="3" xr2:uid="{00000000-000D-0000-FFFF-FFFF00000000}"/>
  </bookViews>
  <sheets>
    <sheet name="Current IL baseline " sheetId="1" r:id="rId1"/>
    <sheet name="Current Project baseline" sheetId="2" r:id="rId2"/>
    <sheet name="Retained Jobs" sheetId="6" r:id="rId3"/>
    <sheet name="New Jobs (2 years)" sheetId="3" r:id="rId4"/>
    <sheet name="Capital investment" sheetId="4" r:id="rId5"/>
    <sheet name="Lease costs (NPV)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4" i="1"/>
  <c r="D18" i="4"/>
  <c r="D17" i="4"/>
  <c r="D9" i="4"/>
  <c r="D2" i="5"/>
  <c r="D3" i="5"/>
  <c r="D4" i="5"/>
  <c r="D5" i="5"/>
  <c r="D6" i="5"/>
  <c r="D7" i="5"/>
  <c r="D8" i="5"/>
  <c r="D9" i="5"/>
  <c r="D10" i="5"/>
  <c r="D11" i="5"/>
  <c r="D14" i="6"/>
  <c r="F13" i="6"/>
  <c r="F12" i="6"/>
  <c r="F11" i="6"/>
  <c r="F10" i="6"/>
  <c r="F9" i="6"/>
  <c r="F8" i="6"/>
  <c r="F7" i="6"/>
  <c r="F6" i="6"/>
  <c r="F5" i="6"/>
  <c r="F4" i="6"/>
  <c r="F3" i="6"/>
  <c r="F2" i="6"/>
  <c r="D14" i="3"/>
  <c r="B12" i="5"/>
  <c r="D8" i="4"/>
  <c r="D7" i="4"/>
  <c r="D6" i="4"/>
  <c r="D5" i="4"/>
  <c r="C22" i="4"/>
  <c r="B22" i="4"/>
  <c r="D11" i="4"/>
  <c r="E14" i="1"/>
  <c r="F3" i="3"/>
  <c r="F4" i="3"/>
  <c r="F5" i="3"/>
  <c r="F6" i="3"/>
  <c r="F7" i="3"/>
  <c r="F8" i="3"/>
  <c r="F9" i="3"/>
  <c r="F10" i="3"/>
  <c r="F11" i="3"/>
  <c r="F12" i="3"/>
  <c r="F13" i="3"/>
  <c r="F2" i="3"/>
  <c r="D21" i="4"/>
  <c r="D20" i="4"/>
  <c r="D19" i="4"/>
  <c r="D13" i="4"/>
  <c r="D12" i="4"/>
  <c r="D10" i="4"/>
  <c r="F14" i="6" l="1"/>
  <c r="E14" i="6" s="1"/>
  <c r="D22" i="4"/>
  <c r="E11" i="5"/>
  <c r="C4" i="4" s="1"/>
  <c r="D12" i="5"/>
  <c r="E3" i="5"/>
  <c r="B4" i="4" s="1"/>
  <c r="F14" i="3"/>
  <c r="E14" i="3" s="1"/>
  <c r="C14" i="4" l="1"/>
  <c r="C24" i="4" s="1"/>
  <c r="D4" i="4"/>
  <c r="B14" i="4"/>
  <c r="B24" i="4" s="1"/>
  <c r="D14" i="4" l="1"/>
  <c r="D24" i="4" s="1"/>
</calcChain>
</file>

<file path=xl/sharedStrings.xml><?xml version="1.0" encoding="utf-8"?>
<sst xmlns="http://schemas.openxmlformats.org/spreadsheetml/2006/main" count="57" uniqueCount="35">
  <si>
    <t>Company name</t>
  </si>
  <si>
    <t>City/Address</t>
  </si>
  <si>
    <t># of Full-Time Employees</t>
  </si>
  <si>
    <t># of Full-Time Employees to Be Relocated to project Site</t>
  </si>
  <si>
    <t>Totals</t>
  </si>
  <si>
    <t>Job Classification/Description</t>
  </si>
  <si>
    <t>Average Annual W-2 Wages</t>
  </si>
  <si>
    <t>Total Job Payroll</t>
  </si>
  <si>
    <t>Category</t>
  </si>
  <si>
    <t>Years 1-2 (USD)</t>
  </si>
  <si>
    <t>Years 3-10 (USD)</t>
  </si>
  <si>
    <t>Capital improvements</t>
  </si>
  <si>
    <t>Equipment purchases</t>
  </si>
  <si>
    <t>Equipment leases</t>
  </si>
  <si>
    <t>R&amp;D costs</t>
  </si>
  <si>
    <t>Other (please describe)</t>
  </si>
  <si>
    <t>Non-Capitalized Project Costs</t>
  </si>
  <si>
    <t>Debt service</t>
  </si>
  <si>
    <t>Job training &amp; education</t>
  </si>
  <si>
    <t>Years</t>
  </si>
  <si>
    <t>Annual Gross Lease Payment</t>
  </si>
  <si>
    <t>Discount rate (3%)</t>
  </si>
  <si>
    <t>Discounted NPV</t>
  </si>
  <si>
    <t>Total Project Costs</t>
  </si>
  <si>
    <t>Sub Total:</t>
  </si>
  <si>
    <t>GRAND TOTAL:</t>
  </si>
  <si>
    <t>Land acquisition</t>
  </si>
  <si>
    <t>Site improvements</t>
  </si>
  <si>
    <t>Off-site improvements</t>
  </si>
  <si>
    <t>Building construction</t>
  </si>
  <si>
    <t>Lease costs</t>
  </si>
  <si>
    <t>Relocation costs</t>
  </si>
  <si>
    <t>Years 1-2</t>
  </si>
  <si>
    <t>Years 3-10</t>
  </si>
  <si>
    <t>Building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</si>
</sst>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165" fontId="2" fillId="3" borderId="0" xfId="0" applyNumberFormat="1" applyFont="1" applyFill="1" applyProtection="1">
      <protection locked="0"/>
    </xf>
    <xf numFmtId="165" fontId="1" fillId="3" borderId="0" xfId="0" applyNumberFormat="1" applyFont="1" applyFill="1" applyProtection="1"/>
    <xf numFmtId="165" fontId="1" fillId="3" borderId="0" xfId="0" applyNumberFormat="1" applyFont="1" applyFill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top"/>
      <protection locked="0"/>
    </xf>
    <xf numFmtId="164" fontId="0" fillId="4" borderId="0" xfId="0" applyNumberFormat="1" applyFill="1" applyProtection="1">
      <protection locked="0"/>
    </xf>
    <xf numFmtId="164" fontId="0" fillId="2" borderId="0" xfId="0" applyNumberFormat="1" applyFill="1" applyProtection="1">
      <protection locked="0"/>
    </xf>
    <xf numFmtId="165" fontId="1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165" fontId="0" fillId="0" borderId="0" xfId="0" applyNumberFormat="1" applyFont="1" applyProtection="1">
      <protection locked="0"/>
    </xf>
    <xf numFmtId="164" fontId="0" fillId="2" borderId="0" xfId="0" applyNumberFormat="1" applyFont="1" applyFill="1" applyProtection="1">
      <protection locked="0"/>
    </xf>
    <xf numFmtId="165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2" fontId="1" fillId="0" borderId="0" xfId="0" applyNumberFormat="1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1" fillId="3" borderId="0" xfId="0" applyNumberFormat="1" applyFont="1" applyFill="1" applyProtection="1"/>
    <xf numFmtId="0" fontId="0" fillId="0" borderId="0" xfId="0" applyAlignment="1" applyProtection="1">
      <alignment wrapText="1"/>
      <protection locked="0"/>
    </xf>
    <xf numFmtId="0" fontId="1" fillId="3" borderId="0" xfId="0" applyFont="1" applyFill="1" applyProtection="1"/>
    <xf numFmtId="165" fontId="0" fillId="5" borderId="0" xfId="0" applyNumberFormat="1" applyFill="1" applyProtection="1"/>
    <xf numFmtId="165" fontId="0" fillId="5" borderId="0" xfId="0" applyNumberFormat="1" applyFont="1" applyFill="1" applyProtection="1"/>
    <xf numFmtId="0" fontId="0" fillId="5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zoomScale="160" zoomScaleNormal="160" workbookViewId="0">
      <pane ySplit="1" topLeftCell="A2" activePane="bottomLeft" state="frozen"/>
      <selection pane="bottomLeft" activeCell="D14" sqref="D14"/>
    </sheetView>
  </sheetViews>
  <sheetFormatPr defaultColWidth="9.109375" defaultRowHeight="14.4" x14ac:dyDescent="0.3"/>
  <cols>
    <col min="1" max="1" width="26.109375" style="3" customWidth="1"/>
    <col min="2" max="3" width="27.109375" style="3" customWidth="1"/>
    <col min="4" max="4" width="26.109375" style="3" customWidth="1"/>
    <col min="5" max="5" width="27.44140625" style="3" customWidth="1"/>
    <col min="6" max="6" width="18.5546875" style="3" customWidth="1"/>
    <col min="7" max="16384" width="9.109375" style="3"/>
  </cols>
  <sheetData>
    <row r="1" spans="1:5" s="26" customFormat="1" ht="28.8" x14ac:dyDescent="0.3">
      <c r="A1" s="19" t="s">
        <v>0</v>
      </c>
      <c r="B1" s="19" t="s">
        <v>1</v>
      </c>
      <c r="C1" s="19" t="s">
        <v>5</v>
      </c>
      <c r="D1" s="19" t="s">
        <v>2</v>
      </c>
      <c r="E1" s="19" t="s">
        <v>3</v>
      </c>
    </row>
    <row r="14" spans="1:5" x14ac:dyDescent="0.3">
      <c r="C14" s="10" t="s">
        <v>4</v>
      </c>
      <c r="D14" s="27">
        <f>SUM(D2:D13)</f>
        <v>0</v>
      </c>
      <c r="E14" s="27">
        <f>SUM(E2:E13)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60" zoomScaleNormal="160" workbookViewId="0">
      <pane ySplit="1" topLeftCell="A2" activePane="bottomLeft" state="frozen"/>
      <selection pane="bottomLeft" activeCell="D13" sqref="D13"/>
    </sheetView>
  </sheetViews>
  <sheetFormatPr defaultColWidth="9.109375" defaultRowHeight="14.4" x14ac:dyDescent="0.3"/>
  <cols>
    <col min="1" max="1" width="27.44140625" style="3" customWidth="1"/>
    <col min="2" max="4" width="27.5546875" style="3" customWidth="1"/>
    <col min="5" max="16384" width="9.109375" style="3"/>
  </cols>
  <sheetData>
    <row r="1" spans="1:4" x14ac:dyDescent="0.3">
      <c r="A1" s="19" t="s">
        <v>0</v>
      </c>
      <c r="B1" s="19" t="s">
        <v>1</v>
      </c>
      <c r="C1" s="19" t="s">
        <v>5</v>
      </c>
      <c r="D1" s="19" t="s">
        <v>2</v>
      </c>
    </row>
    <row r="14" spans="1:4" x14ac:dyDescent="0.3">
      <c r="C14" s="10" t="s">
        <v>4</v>
      </c>
      <c r="D14" s="27">
        <f>SUM(D2:D13)</f>
        <v>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topLeftCell="B1" zoomScale="160" zoomScaleNormal="160" workbookViewId="0">
      <pane ySplit="1" topLeftCell="A2" activePane="bottomLeft" state="frozen"/>
      <selection pane="bottomLeft" activeCell="D2" sqref="D2:E3"/>
    </sheetView>
  </sheetViews>
  <sheetFormatPr defaultColWidth="9.109375" defaultRowHeight="14.4" x14ac:dyDescent="0.3"/>
  <cols>
    <col min="1" max="1" width="27.5546875" style="3" customWidth="1"/>
    <col min="2" max="3" width="27.44140625" style="3" customWidth="1"/>
    <col min="4" max="4" width="27.44140625" style="24" customWidth="1"/>
    <col min="5" max="5" width="27.5546875" style="4" customWidth="1"/>
    <col min="6" max="6" width="24.5546875" style="4" customWidth="1"/>
    <col min="7" max="16384" width="9.109375" style="3"/>
  </cols>
  <sheetData>
    <row r="1" spans="1:6" x14ac:dyDescent="0.3">
      <c r="A1" s="19" t="s">
        <v>0</v>
      </c>
      <c r="B1" s="19" t="s">
        <v>1</v>
      </c>
      <c r="C1" s="19" t="s">
        <v>5</v>
      </c>
      <c r="D1" s="20" t="s">
        <v>2</v>
      </c>
      <c r="E1" s="21" t="s">
        <v>6</v>
      </c>
      <c r="F1" s="21" t="s">
        <v>7</v>
      </c>
    </row>
    <row r="2" spans="1:6" x14ac:dyDescent="0.3">
      <c r="B2" s="26"/>
      <c r="C2" s="26"/>
      <c r="D2" s="22"/>
      <c r="E2" s="23"/>
      <c r="F2" s="28">
        <f>D2*E2</f>
        <v>0</v>
      </c>
    </row>
    <row r="3" spans="1:6" x14ac:dyDescent="0.3">
      <c r="B3" s="26"/>
      <c r="C3" s="26"/>
      <c r="D3" s="22"/>
      <c r="E3" s="23"/>
      <c r="F3" s="28">
        <f t="shared" ref="F3:F13" si="0">D3*E3</f>
        <v>0</v>
      </c>
    </row>
    <row r="4" spans="1:6" x14ac:dyDescent="0.3">
      <c r="B4" s="26"/>
      <c r="C4" s="26"/>
      <c r="D4" s="22"/>
      <c r="E4" s="23"/>
      <c r="F4" s="28">
        <f t="shared" si="0"/>
        <v>0</v>
      </c>
    </row>
    <row r="5" spans="1:6" x14ac:dyDescent="0.3">
      <c r="B5" s="26"/>
      <c r="C5" s="26"/>
      <c r="D5" s="22"/>
      <c r="E5" s="23"/>
      <c r="F5" s="28">
        <f t="shared" si="0"/>
        <v>0</v>
      </c>
    </row>
    <row r="6" spans="1:6" x14ac:dyDescent="0.3">
      <c r="B6" s="26"/>
      <c r="C6" s="26"/>
      <c r="D6" s="22"/>
      <c r="E6" s="23"/>
      <c r="F6" s="28">
        <f t="shared" si="0"/>
        <v>0</v>
      </c>
    </row>
    <row r="7" spans="1:6" x14ac:dyDescent="0.3">
      <c r="B7" s="26"/>
      <c r="C7" s="26"/>
      <c r="D7" s="22"/>
      <c r="E7" s="23"/>
      <c r="F7" s="28">
        <f t="shared" si="0"/>
        <v>0</v>
      </c>
    </row>
    <row r="8" spans="1:6" x14ac:dyDescent="0.3">
      <c r="B8" s="26"/>
      <c r="C8" s="26"/>
      <c r="D8" s="22"/>
      <c r="E8" s="23"/>
      <c r="F8" s="28">
        <f t="shared" si="0"/>
        <v>0</v>
      </c>
    </row>
    <row r="9" spans="1:6" x14ac:dyDescent="0.3">
      <c r="B9" s="26"/>
      <c r="C9" s="26"/>
      <c r="D9" s="22"/>
      <c r="E9" s="23"/>
      <c r="F9" s="28">
        <f t="shared" si="0"/>
        <v>0</v>
      </c>
    </row>
    <row r="10" spans="1:6" x14ac:dyDescent="0.3">
      <c r="B10" s="26"/>
      <c r="C10" s="26"/>
      <c r="D10" s="22"/>
      <c r="E10" s="23"/>
      <c r="F10" s="28">
        <f t="shared" si="0"/>
        <v>0</v>
      </c>
    </row>
    <row r="11" spans="1:6" x14ac:dyDescent="0.3">
      <c r="B11" s="26"/>
      <c r="C11" s="26"/>
      <c r="D11" s="22"/>
      <c r="E11" s="23"/>
      <c r="F11" s="28">
        <f t="shared" si="0"/>
        <v>0</v>
      </c>
    </row>
    <row r="12" spans="1:6" x14ac:dyDescent="0.3">
      <c r="B12" s="26"/>
      <c r="C12" s="26"/>
      <c r="D12" s="22"/>
      <c r="E12" s="23"/>
      <c r="F12" s="28">
        <f t="shared" si="0"/>
        <v>0</v>
      </c>
    </row>
    <row r="13" spans="1:6" x14ac:dyDescent="0.3">
      <c r="B13" s="26"/>
      <c r="C13" s="26"/>
      <c r="D13" s="22"/>
      <c r="E13" s="23"/>
      <c r="F13" s="28">
        <f t="shared" si="0"/>
        <v>0</v>
      </c>
    </row>
    <row r="14" spans="1:6" x14ac:dyDescent="0.3">
      <c r="C14" s="10" t="s">
        <v>4</v>
      </c>
      <c r="D14" s="25">
        <f>SUM(D2:D13)</f>
        <v>0</v>
      </c>
      <c r="E14" s="8" t="str">
        <f>IFERROR(F14/D14," ")</f>
        <v xml:space="preserve"> </v>
      </c>
      <c r="F14" s="8">
        <f>SUM(F2:F13)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abSelected="1" topLeftCell="B1" zoomScale="160" zoomScaleNormal="160" workbookViewId="0">
      <pane ySplit="1" topLeftCell="A2" activePane="bottomLeft" state="frozen"/>
      <selection pane="bottomLeft" activeCell="E19" sqref="E19"/>
    </sheetView>
  </sheetViews>
  <sheetFormatPr defaultColWidth="9.109375" defaultRowHeight="14.4" x14ac:dyDescent="0.3"/>
  <cols>
    <col min="1" max="1" width="27.5546875" style="3" customWidth="1"/>
    <col min="2" max="3" width="27.44140625" style="3" customWidth="1"/>
    <col min="4" max="4" width="23" style="24" customWidth="1"/>
    <col min="5" max="5" width="27.5546875" style="4" customWidth="1"/>
    <col min="6" max="6" width="24.5546875" style="4" customWidth="1"/>
    <col min="7" max="16384" width="9.109375" style="3"/>
  </cols>
  <sheetData>
    <row r="1" spans="1:6" x14ac:dyDescent="0.3">
      <c r="A1" s="19" t="s">
        <v>0</v>
      </c>
      <c r="B1" s="19" t="s">
        <v>1</v>
      </c>
      <c r="C1" s="19" t="s">
        <v>5</v>
      </c>
      <c r="D1" s="20" t="s">
        <v>2</v>
      </c>
      <c r="E1" s="21" t="s">
        <v>6</v>
      </c>
      <c r="F1" s="21" t="s">
        <v>7</v>
      </c>
    </row>
    <row r="2" spans="1:6" x14ac:dyDescent="0.3">
      <c r="B2" s="26"/>
      <c r="C2" s="26"/>
      <c r="D2" s="22"/>
      <c r="E2" s="23"/>
      <c r="F2" s="28">
        <f>D2*E2</f>
        <v>0</v>
      </c>
    </row>
    <row r="3" spans="1:6" x14ac:dyDescent="0.3">
      <c r="B3" s="26"/>
      <c r="C3" s="26"/>
      <c r="D3" s="22"/>
      <c r="E3" s="23"/>
      <c r="F3" s="28">
        <f t="shared" ref="F3:F13" si="0">D3*E3</f>
        <v>0</v>
      </c>
    </row>
    <row r="4" spans="1:6" x14ac:dyDescent="0.3">
      <c r="B4" s="26"/>
      <c r="C4" s="26"/>
      <c r="D4" s="22"/>
      <c r="E4" s="23"/>
      <c r="F4" s="28">
        <f t="shared" si="0"/>
        <v>0</v>
      </c>
    </row>
    <row r="5" spans="1:6" x14ac:dyDescent="0.3">
      <c r="B5" s="26"/>
      <c r="C5" s="26"/>
      <c r="D5" s="22"/>
      <c r="E5" s="23"/>
      <c r="F5" s="28">
        <f t="shared" si="0"/>
        <v>0</v>
      </c>
    </row>
    <row r="6" spans="1:6" x14ac:dyDescent="0.3">
      <c r="B6" s="26"/>
      <c r="C6" s="26"/>
      <c r="D6" s="22"/>
      <c r="E6" s="23"/>
      <c r="F6" s="28">
        <f t="shared" si="0"/>
        <v>0</v>
      </c>
    </row>
    <row r="7" spans="1:6" x14ac:dyDescent="0.3">
      <c r="B7" s="26"/>
      <c r="C7" s="26"/>
      <c r="D7" s="22"/>
      <c r="E7" s="23"/>
      <c r="F7" s="28">
        <f t="shared" si="0"/>
        <v>0</v>
      </c>
    </row>
    <row r="8" spans="1:6" x14ac:dyDescent="0.3">
      <c r="B8" s="26"/>
      <c r="C8" s="26"/>
      <c r="D8" s="22"/>
      <c r="E8" s="23"/>
      <c r="F8" s="28">
        <f t="shared" si="0"/>
        <v>0</v>
      </c>
    </row>
    <row r="9" spans="1:6" x14ac:dyDescent="0.3">
      <c r="B9" s="26"/>
      <c r="C9" s="26"/>
      <c r="D9" s="22"/>
      <c r="E9" s="23"/>
      <c r="F9" s="28">
        <f t="shared" si="0"/>
        <v>0</v>
      </c>
    </row>
    <row r="10" spans="1:6" x14ac:dyDescent="0.3">
      <c r="B10" s="26"/>
      <c r="C10" s="26"/>
      <c r="D10" s="22"/>
      <c r="E10" s="23"/>
      <c r="F10" s="28">
        <f t="shared" si="0"/>
        <v>0</v>
      </c>
    </row>
    <row r="11" spans="1:6" x14ac:dyDescent="0.3">
      <c r="B11" s="26"/>
      <c r="C11" s="26"/>
      <c r="D11" s="22"/>
      <c r="E11" s="23"/>
      <c r="F11" s="28">
        <f t="shared" si="0"/>
        <v>0</v>
      </c>
    </row>
    <row r="12" spans="1:6" x14ac:dyDescent="0.3">
      <c r="B12" s="26"/>
      <c r="C12" s="26"/>
      <c r="D12" s="22"/>
      <c r="E12" s="23"/>
      <c r="F12" s="28">
        <f t="shared" si="0"/>
        <v>0</v>
      </c>
    </row>
    <row r="13" spans="1:6" x14ac:dyDescent="0.3">
      <c r="B13" s="26"/>
      <c r="C13" s="26"/>
      <c r="D13" s="22"/>
      <c r="E13" s="23"/>
      <c r="F13" s="28">
        <f t="shared" si="0"/>
        <v>0</v>
      </c>
    </row>
    <row r="14" spans="1:6" x14ac:dyDescent="0.3">
      <c r="C14" s="10" t="s">
        <v>4</v>
      </c>
      <c r="D14" s="25">
        <f>SUM(D2:D13)</f>
        <v>0</v>
      </c>
      <c r="E14" s="8" t="str">
        <f>IFERROR(F14/D14," ")</f>
        <v xml:space="preserve"> </v>
      </c>
      <c r="F14" s="8">
        <f>SUM(F2:F13)</f>
        <v>0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zoomScale="145" zoomScaleNormal="145" workbookViewId="0">
      <pane ySplit="1" topLeftCell="A2" activePane="bottomLeft" state="frozen"/>
      <selection pane="bottomLeft" activeCell="F16" sqref="F16"/>
    </sheetView>
  </sheetViews>
  <sheetFormatPr defaultColWidth="9.109375" defaultRowHeight="14.4" x14ac:dyDescent="0.3"/>
  <cols>
    <col min="1" max="1" width="41.5546875" style="3" customWidth="1"/>
    <col min="2" max="3" width="27.5546875" style="4" customWidth="1"/>
    <col min="4" max="4" width="23" style="3" customWidth="1"/>
    <col min="5" max="16384" width="9.109375" style="3"/>
  </cols>
  <sheetData>
    <row r="1" spans="1:4" x14ac:dyDescent="0.3">
      <c r="A1" s="1" t="s">
        <v>8</v>
      </c>
      <c r="B1" s="2" t="s">
        <v>9</v>
      </c>
      <c r="C1" s="2" t="s">
        <v>10</v>
      </c>
      <c r="D1" s="1" t="s">
        <v>23</v>
      </c>
    </row>
    <row r="2" spans="1:4" x14ac:dyDescent="0.3">
      <c r="A2" s="1"/>
      <c r="B2" s="2"/>
      <c r="C2" s="2"/>
      <c r="D2" s="1"/>
    </row>
    <row r="3" spans="1:4" x14ac:dyDescent="0.3">
      <c r="A3" s="10" t="s">
        <v>11</v>
      </c>
      <c r="D3" s="4"/>
    </row>
    <row r="4" spans="1:4" x14ac:dyDescent="0.3">
      <c r="A4" s="3" t="s">
        <v>30</v>
      </c>
      <c r="B4" s="28">
        <f>'Lease costs (NPV)'!E3</f>
        <v>0</v>
      </c>
      <c r="C4" s="28">
        <f>'Lease costs (NPV)'!E11</f>
        <v>0</v>
      </c>
      <c r="D4" s="28">
        <f t="shared" ref="D4:D9" si="0">SUM(B4:C4)</f>
        <v>0</v>
      </c>
    </row>
    <row r="5" spans="1:4" x14ac:dyDescent="0.3">
      <c r="A5" s="11" t="s">
        <v>26</v>
      </c>
      <c r="C5" s="12"/>
      <c r="D5" s="28">
        <f t="shared" si="0"/>
        <v>0</v>
      </c>
    </row>
    <row r="6" spans="1:4" x14ac:dyDescent="0.3">
      <c r="A6" s="11" t="s">
        <v>27</v>
      </c>
      <c r="C6" s="13"/>
      <c r="D6" s="28">
        <f t="shared" si="0"/>
        <v>0</v>
      </c>
    </row>
    <row r="7" spans="1:4" x14ac:dyDescent="0.3">
      <c r="A7" s="11" t="s">
        <v>28</v>
      </c>
      <c r="C7" s="13"/>
      <c r="D7" s="28">
        <f t="shared" si="0"/>
        <v>0</v>
      </c>
    </row>
    <row r="8" spans="1:4" x14ac:dyDescent="0.3">
      <c r="A8" s="11" t="s">
        <v>29</v>
      </c>
      <c r="C8" s="13"/>
      <c r="D8" s="28">
        <f t="shared" si="0"/>
        <v>0</v>
      </c>
    </row>
    <row r="9" spans="1:4" x14ac:dyDescent="0.3">
      <c r="A9" s="11" t="s">
        <v>34</v>
      </c>
      <c r="C9" s="13"/>
      <c r="D9" s="28">
        <f t="shared" si="0"/>
        <v>0</v>
      </c>
    </row>
    <row r="10" spans="1:4" x14ac:dyDescent="0.3">
      <c r="A10" s="3" t="s">
        <v>12</v>
      </c>
      <c r="C10" s="13"/>
      <c r="D10" s="28">
        <f t="shared" ref="D10:D13" si="1">SUM(B10:C10)</f>
        <v>0</v>
      </c>
    </row>
    <row r="11" spans="1:4" x14ac:dyDescent="0.3">
      <c r="A11" s="3" t="s">
        <v>13</v>
      </c>
      <c r="C11" s="13"/>
      <c r="D11" s="28">
        <f>SUM(B11:C11)</f>
        <v>0</v>
      </c>
    </row>
    <row r="12" spans="1:4" x14ac:dyDescent="0.3">
      <c r="A12" s="3" t="s">
        <v>14</v>
      </c>
      <c r="C12" s="13"/>
      <c r="D12" s="28">
        <f t="shared" si="1"/>
        <v>0</v>
      </c>
    </row>
    <row r="13" spans="1:4" x14ac:dyDescent="0.3">
      <c r="A13" s="3" t="s">
        <v>15</v>
      </c>
      <c r="C13" s="13"/>
      <c r="D13" s="28">
        <f t="shared" si="1"/>
        <v>0</v>
      </c>
    </row>
    <row r="14" spans="1:4" x14ac:dyDescent="0.3">
      <c r="A14" s="6" t="s">
        <v>24</v>
      </c>
      <c r="B14" s="18">
        <f>SUM(B4:B13)</f>
        <v>0</v>
      </c>
      <c r="C14" s="18">
        <f>SUM(C4:C13)</f>
        <v>0</v>
      </c>
      <c r="D14" s="18">
        <f>SUM(D4:D13)</f>
        <v>0</v>
      </c>
    </row>
    <row r="15" spans="1:4" x14ac:dyDescent="0.3">
      <c r="A15" s="6"/>
      <c r="B15" s="2"/>
      <c r="C15" s="2"/>
      <c r="D15" s="14"/>
    </row>
    <row r="16" spans="1:4" x14ac:dyDescent="0.3">
      <c r="A16" s="10" t="s">
        <v>16</v>
      </c>
      <c r="B16" s="15"/>
      <c r="C16" s="15"/>
      <c r="D16" s="16"/>
    </row>
    <row r="17" spans="1:4" x14ac:dyDescent="0.3">
      <c r="A17" s="3" t="s">
        <v>17</v>
      </c>
      <c r="B17" s="15"/>
      <c r="C17" s="17"/>
      <c r="D17" s="29">
        <f>SUM(B17:C17)</f>
        <v>0</v>
      </c>
    </row>
    <row r="18" spans="1:4" x14ac:dyDescent="0.3">
      <c r="A18" s="3" t="s">
        <v>14</v>
      </c>
      <c r="B18" s="15"/>
      <c r="C18" s="17"/>
      <c r="D18" s="29">
        <f>SUM(B18:C18)</f>
        <v>0</v>
      </c>
    </row>
    <row r="19" spans="1:4" x14ac:dyDescent="0.3">
      <c r="A19" s="3" t="s">
        <v>18</v>
      </c>
      <c r="B19" s="15"/>
      <c r="C19" s="17"/>
      <c r="D19" s="29">
        <f>SUM(B19:C19)</f>
        <v>0</v>
      </c>
    </row>
    <row r="20" spans="1:4" x14ac:dyDescent="0.3">
      <c r="A20" s="3" t="s">
        <v>31</v>
      </c>
      <c r="B20" s="15"/>
      <c r="C20" s="17"/>
      <c r="D20" s="29">
        <f>SUM(B20:C20)</f>
        <v>0</v>
      </c>
    </row>
    <row r="21" spans="1:4" x14ac:dyDescent="0.3">
      <c r="A21" s="3" t="s">
        <v>15</v>
      </c>
      <c r="B21" s="15"/>
      <c r="C21" s="17"/>
      <c r="D21" s="29">
        <f>SUM(B21:C21)</f>
        <v>0</v>
      </c>
    </row>
    <row r="22" spans="1:4" x14ac:dyDescent="0.3">
      <c r="A22" s="6" t="s">
        <v>24</v>
      </c>
      <c r="B22" s="8">
        <f>SUM(B17:B21)</f>
        <v>0</v>
      </c>
      <c r="C22" s="8">
        <f>SUM(C17:C21)</f>
        <v>0</v>
      </c>
      <c r="D22" s="8">
        <f>SUM(D17:D21)</f>
        <v>0</v>
      </c>
    </row>
    <row r="23" spans="1:4" x14ac:dyDescent="0.3">
      <c r="B23" s="16"/>
      <c r="C23" s="16"/>
      <c r="D23" s="16"/>
    </row>
    <row r="24" spans="1:4" x14ac:dyDescent="0.3">
      <c r="A24" s="6" t="s">
        <v>25</v>
      </c>
      <c r="B24" s="8">
        <f>B14+B22</f>
        <v>0</v>
      </c>
      <c r="C24" s="8">
        <f>C14+C22</f>
        <v>0</v>
      </c>
      <c r="D24" s="8">
        <f>D14+D22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zoomScale="190" zoomScaleNormal="190" workbookViewId="0">
      <pane ySplit="1" topLeftCell="A11" activePane="bottomLeft" state="frozen"/>
      <selection pane="bottomLeft" activeCell="H10" sqref="H10"/>
    </sheetView>
  </sheetViews>
  <sheetFormatPr defaultColWidth="9.109375" defaultRowHeight="14.4" x14ac:dyDescent="0.3"/>
  <cols>
    <col min="1" max="1" width="9.109375" style="3"/>
    <col min="2" max="2" width="30.44140625" style="4" customWidth="1"/>
    <col min="3" max="3" width="27.109375" style="3" customWidth="1"/>
    <col min="4" max="4" width="27.5546875" style="3" customWidth="1"/>
    <col min="5" max="5" width="13.44140625" style="3" customWidth="1"/>
    <col min="6" max="16384" width="9.109375" style="3"/>
  </cols>
  <sheetData>
    <row r="1" spans="1:5" s="1" customFormat="1" x14ac:dyDescent="0.3">
      <c r="A1" s="1" t="s">
        <v>19</v>
      </c>
      <c r="B1" s="2" t="s">
        <v>20</v>
      </c>
      <c r="C1" s="1" t="s">
        <v>21</v>
      </c>
      <c r="D1" s="1" t="s">
        <v>22</v>
      </c>
    </row>
    <row r="2" spans="1:5" x14ac:dyDescent="0.3">
      <c r="A2" s="3">
        <v>1</v>
      </c>
      <c r="C2" s="30">
        <v>0.97087400000000001</v>
      </c>
      <c r="D2" s="28">
        <f>SUM(B2*C2)</f>
        <v>0</v>
      </c>
      <c r="E2" s="5" t="s">
        <v>32</v>
      </c>
    </row>
    <row r="3" spans="1:5" x14ac:dyDescent="0.3">
      <c r="A3" s="3">
        <v>2</v>
      </c>
      <c r="C3" s="30">
        <v>0.94259599999999999</v>
      </c>
      <c r="D3" s="28">
        <f t="shared" ref="D3:D11" si="0">SUM(B3*C3)</f>
        <v>0</v>
      </c>
      <c r="E3" s="9">
        <f>SUM(D2:D3)</f>
        <v>0</v>
      </c>
    </row>
    <row r="4" spans="1:5" x14ac:dyDescent="0.3">
      <c r="A4" s="3">
        <v>3</v>
      </c>
      <c r="C4" s="30">
        <v>0.91514200000000001</v>
      </c>
      <c r="D4" s="28">
        <f t="shared" si="0"/>
        <v>0</v>
      </c>
      <c r="E4" s="5"/>
    </row>
    <row r="5" spans="1:5" x14ac:dyDescent="0.3">
      <c r="A5" s="3">
        <v>4</v>
      </c>
      <c r="C5" s="30">
        <v>0.88848700000000003</v>
      </c>
      <c r="D5" s="28">
        <f t="shared" si="0"/>
        <v>0</v>
      </c>
      <c r="E5" s="5"/>
    </row>
    <row r="6" spans="1:5" x14ac:dyDescent="0.3">
      <c r="A6" s="3">
        <v>5</v>
      </c>
      <c r="C6" s="30">
        <v>0.86260899999999996</v>
      </c>
      <c r="D6" s="28">
        <f t="shared" si="0"/>
        <v>0</v>
      </c>
      <c r="E6" s="5"/>
    </row>
    <row r="7" spans="1:5" x14ac:dyDescent="0.3">
      <c r="A7" s="3">
        <v>6</v>
      </c>
      <c r="C7" s="30">
        <v>0.83748400000000001</v>
      </c>
      <c r="D7" s="28">
        <f t="shared" si="0"/>
        <v>0</v>
      </c>
      <c r="E7" s="5"/>
    </row>
    <row r="8" spans="1:5" x14ac:dyDescent="0.3">
      <c r="A8" s="3">
        <v>7</v>
      </c>
      <c r="C8" s="30">
        <v>0.81309200000000004</v>
      </c>
      <c r="D8" s="28">
        <f t="shared" si="0"/>
        <v>0</v>
      </c>
      <c r="E8" s="5"/>
    </row>
    <row r="9" spans="1:5" x14ac:dyDescent="0.3">
      <c r="A9" s="3">
        <v>8</v>
      </c>
      <c r="C9" s="30">
        <v>0.78940900000000003</v>
      </c>
      <c r="D9" s="28">
        <f t="shared" si="0"/>
        <v>0</v>
      </c>
      <c r="E9" s="5"/>
    </row>
    <row r="10" spans="1:5" x14ac:dyDescent="0.3">
      <c r="A10" s="3">
        <v>9</v>
      </c>
      <c r="C10" s="30">
        <v>0.76641700000000001</v>
      </c>
      <c r="D10" s="28">
        <f t="shared" si="0"/>
        <v>0</v>
      </c>
      <c r="E10" s="5" t="s">
        <v>33</v>
      </c>
    </row>
    <row r="11" spans="1:5" x14ac:dyDescent="0.3">
      <c r="A11" s="3">
        <v>10</v>
      </c>
      <c r="C11" s="30">
        <v>0.74409400000000003</v>
      </c>
      <c r="D11" s="28">
        <f t="shared" si="0"/>
        <v>0</v>
      </c>
      <c r="E11" s="9">
        <f>SUM(D4:D11)</f>
        <v>0</v>
      </c>
    </row>
    <row r="12" spans="1:5" x14ac:dyDescent="0.3">
      <c r="A12" s="6" t="s">
        <v>4</v>
      </c>
      <c r="B12" s="8">
        <f>SUM(B2:B11)</f>
        <v>0</v>
      </c>
      <c r="C12" s="6" t="s">
        <v>4</v>
      </c>
      <c r="D12" s="7">
        <f>SUM(D2:D11)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9A305F9957A4CA70FED25093BBFA9" ma:contentTypeVersion="3" ma:contentTypeDescription="Create a new document." ma:contentTypeScope="" ma:versionID="22bac7107d4ee579ae046df6e92368e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35f45726f6eff039056ebf072177a0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internalName="PublishingStartDate">
      <xsd:simpleType>
        <xsd:restriction base="dms:Unknown"/>
      </xsd:simpleType>
    </xsd:element>
    <xsd:element name="PublishingExpirationDate" ma:index="5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94DEF-65DB-46CA-A9EF-489B44A89037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BCE87F-17C3-498B-A28D-272ADB922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27541B-01BE-4B8E-9B9E-AAD4336D6A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IL baseline </vt:lpstr>
      <vt:lpstr>Current Project baseline</vt:lpstr>
      <vt:lpstr>Retained Jobs</vt:lpstr>
      <vt:lpstr>New Jobs (2 years)</vt:lpstr>
      <vt:lpstr>Capital investment</vt:lpstr>
      <vt:lpstr>Lease costs (NPV)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Heather, Justin</dc:creator>
  <cp:lastModifiedBy>Michals, Michelle</cp:lastModifiedBy>
  <dcterms:created xsi:type="dcterms:W3CDTF">2020-03-05T14:33:47Z</dcterms:created>
  <dcterms:modified xsi:type="dcterms:W3CDTF">2023-02-21T15:57:07Z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0x010100F969A305F9957A4CA70FED25093BBFA9</vt:lpwstr>
  </property>
</Properties>
</file>