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FLM\Live Theater - Tax Credit\Application\Diversity\"/>
    </mc:Choice>
  </mc:AlternateContent>
  <xr:revisionPtr revIDLastSave="0" documentId="13_ncr:1_{BE0BD26E-C182-4513-B8A7-40E92D7DF8E6}" xr6:coauthVersionLast="47" xr6:coauthVersionMax="47" xr10:uidLastSave="{00000000-0000-0000-0000-000000000000}"/>
  <bookViews>
    <workbookView xWindow="-108" yWindow="-108" windowWidth="23256" windowHeight="12456" xr2:uid="{39A51308-E0B5-499F-89E6-072F742A5021}"/>
  </bookViews>
  <sheets>
    <sheet name="Vendor List" sheetId="1" r:id="rId1"/>
    <sheet name="Definitions" sheetId="3" r:id="rId2"/>
    <sheet name="drop down list"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 l="1"/>
  <c r="B9" i="1"/>
  <c r="B14" i="1"/>
  <c r="B11" i="1"/>
  <c r="B8" i="1"/>
  <c r="B17" i="1" l="1"/>
  <c r="B13" i="1"/>
  <c r="B10" i="1"/>
  <c r="B7" i="1"/>
  <c r="B6" i="1"/>
  <c r="B15" i="1" l="1"/>
  <c r="C12" i="1" s="1"/>
  <c r="B16" i="1"/>
  <c r="C10" i="1" l="1"/>
  <c r="C7" i="1"/>
  <c r="C13" i="1"/>
  <c r="C11" i="1"/>
  <c r="C14" i="1"/>
  <c r="C9" i="1"/>
  <c r="C8" i="1"/>
  <c r="C6" i="1"/>
  <c r="C16" i="1"/>
  <c r="C17" i="1"/>
</calcChain>
</file>

<file path=xl/sharedStrings.xml><?xml version="1.0" encoding="utf-8"?>
<sst xmlns="http://schemas.openxmlformats.org/spreadsheetml/2006/main" count="49" uniqueCount="43">
  <si>
    <t>DESCRIPTION</t>
  </si>
  <si>
    <t>ADDRESS</t>
  </si>
  <si>
    <t>CITY</t>
  </si>
  <si>
    <t>ZIP</t>
  </si>
  <si>
    <t>VENDOR OWNERSHIP ETHNICITY</t>
  </si>
  <si>
    <t>VENDOR OWNERSHIP GENDER</t>
  </si>
  <si>
    <t>White</t>
  </si>
  <si>
    <t>Male</t>
  </si>
  <si>
    <t>Female</t>
  </si>
  <si>
    <t>Asian</t>
  </si>
  <si>
    <t>Decline to Answer</t>
  </si>
  <si>
    <t>African American</t>
  </si>
  <si>
    <t>Hispanic</t>
  </si>
  <si>
    <t>Native American</t>
  </si>
  <si>
    <t>Definitions</t>
  </si>
  <si>
    <t>Diversity Analysis:</t>
  </si>
  <si>
    <t>#</t>
  </si>
  <si>
    <t>%</t>
  </si>
  <si>
    <t>White Males</t>
  </si>
  <si>
    <t>White Females</t>
  </si>
  <si>
    <t>Declined to Answer</t>
  </si>
  <si>
    <t xml:space="preserve">   Min</t>
  </si>
  <si>
    <t xml:space="preserve">   Women</t>
  </si>
  <si>
    <t>VENDORS</t>
  </si>
  <si>
    <t>Applicant Name:</t>
  </si>
  <si>
    <t>Production Name:</t>
  </si>
  <si>
    <t>VENDOR</t>
  </si>
  <si>
    <t>Pursuant to the requirements set forth in 35 ILCS 17/10-50, Identify whether vendors paid by the production are minory-owned or women-owned businesses</t>
  </si>
  <si>
    <t>Publicly-Traded</t>
  </si>
  <si>
    <t>Pacific Islander</t>
  </si>
  <si>
    <t>NATIVE AMERICAN - American Indian or Alaska Native</t>
  </si>
  <si>
    <t>A person having origins in any of the original peoples of North and South America, incuding Central America and who maintains tribal affiliation or community attachment</t>
  </si>
  <si>
    <t>ASIAN</t>
  </si>
  <si>
    <t>a person having origins in any of the original peoples of the Far A person having origins in any of the original peoples of the Far East, Southeast Asia, or the Indian subcontinent, including, but not limited to, Cambodia, China, India, Japan, Korea, Malaysia, Pakistan, the Philippine Islands, Thailand, and Vietnam</t>
  </si>
  <si>
    <t>AFRICAN AMERICAN - Black or African American</t>
  </si>
  <si>
    <t>A person having origins in any of the black racial groups of Africa</t>
  </si>
  <si>
    <t>HISPANIC - Hispanic or Latino</t>
  </si>
  <si>
    <t>A person of Cuban, Mexican, Puerto Rican, South or Central American, or other Spanish culture or origin, regardless of race</t>
  </si>
  <si>
    <t>PACIFIC ISLANDER - Native Hawaiian or Other Pacific Islander</t>
  </si>
  <si>
    <t>A person having origins in any of the original peoples of Hawaii, Guam, Samoa, or other Pacific Islander</t>
  </si>
  <si>
    <t>WOMAN</t>
  </si>
  <si>
    <t>A person who is a citizen or lawful permanent resident of the United States and who is of the female gender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</si>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</sst>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12"/>
      <name val="Arial"/>
      <family val="2"/>
    </font>
    <font>
      <b/>
      <sz val="8"/>
      <name val="Arial"/>
      <family val="2"/>
    </font>
    <font>
      <sz val="8"/>
      <name val="Arial"/>
      <family val="2"/>
    </font>
    <font>
      <b/>
      <u/>
      <sz val="12"/>
      <name val="Arial"/>
      <family val="2"/>
    </font>
    <font>
      <b/>
      <sz val="16"/>
      <color theme="1"/>
      <name val="Calibri"/>
      <family val="2"/>
      <scheme val="minor"/>
    </font>
    <font>
      <b/>
      <sz val="12"/>
      <color theme="1"/>
      <name val="Calibri"/>
      <family val="2"/>
      <scheme val="minor"/>
    </font>
    <font>
      <b/>
      <sz val="10"/>
      <name val="Arial"/>
      <family val="2"/>
    </font>
    <font>
      <sz val="10"/>
      <name val="Arial"/>
      <family val="2"/>
    </font>
  </fonts>
  <fills count="5">
    <fill>
      <patternFill patternType="none"/>
    </fill>
    <fill>
      <patternFill patternType="gray125"/>
    </fill>
    <fill>
      <patternFill patternType="solid">
        <fgColor rgb="FFFCF305"/>
        <bgColor rgb="FFFCF305"/>
      </patternFill>
    </fill>
    <fill>
      <patternFill patternType="solid">
        <fgColor theme="3" tint="0.79998168889431442"/>
        <bgColor indexed="64"/>
      </patternFill>
    </fill>
    <fill>
      <patternFill patternType="solid">
        <fgColor theme="4" tint="0.79998168889431442"/>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6" xfId="0" applyFont="1" applyBorder="1"/>
    <xf numFmtId="1" fontId="2" fillId="0" borderId="0" xfId="0" applyNumberFormat="1" applyFont="1" applyAlignment="1">
      <alignment horizontal="center"/>
    </xf>
    <xf numFmtId="165" fontId="2" fillId="0" borderId="7" xfId="0" applyNumberFormat="1" applyFont="1" applyBorder="1" applyAlignment="1">
      <alignment horizontal="center"/>
    </xf>
    <xf numFmtId="0" fontId="2" fillId="0" borderId="8" xfId="0" applyFont="1" applyBorder="1"/>
    <xf numFmtId="1" fontId="2" fillId="0" borderId="9" xfId="0" applyNumberFormat="1" applyFont="1" applyBorder="1" applyAlignment="1">
      <alignment horizontal="center"/>
    </xf>
    <xf numFmtId="0" fontId="2" fillId="0" borderId="10" xfId="0" applyFont="1" applyBorder="1"/>
    <xf numFmtId="1" fontId="2" fillId="0" borderId="11" xfId="0" applyNumberFormat="1" applyFont="1" applyBorder="1" applyAlignment="1">
      <alignment horizontal="center"/>
    </xf>
    <xf numFmtId="165" fontId="2" fillId="0" borderId="12" xfId="0" applyNumberFormat="1" applyFont="1" applyBorder="1" applyAlignment="1">
      <alignment horizontal="center"/>
    </xf>
    <xf numFmtId="0" fontId="0" fillId="0" borderId="0" xfId="0" applyBorder="1"/>
    <xf numFmtId="0" fontId="3" fillId="0" borderId="0" xfId="0" applyFont="1" applyBorder="1" applyAlignment="1">
      <alignment wrapText="1"/>
    </xf>
    <xf numFmtId="0" fontId="4" fillId="0" borderId="0" xfId="0" applyFont="1" applyBorder="1"/>
    <xf numFmtId="0" fontId="3" fillId="0" borderId="0" xfId="0" applyFont="1" applyBorder="1"/>
    <xf numFmtId="0" fontId="1" fillId="0" borderId="11" xfId="0" applyFont="1" applyBorder="1"/>
    <xf numFmtId="0" fontId="7" fillId="0" borderId="0" xfId="0" applyFont="1"/>
    <xf numFmtId="0" fontId="2" fillId="2" borderId="1" xfId="0" applyFont="1" applyFill="1" applyBorder="1" applyAlignment="1">
      <alignment horizontal="left" vertical="center" wrapText="1"/>
    </xf>
    <xf numFmtId="0" fontId="6" fillId="0" borderId="0" xfId="0" applyFont="1" applyAlignment="1">
      <alignment horizontal="left" wrapText="1"/>
    </xf>
    <xf numFmtId="0" fontId="3" fillId="3" borderId="0" xfId="0" applyFont="1" applyFill="1" applyAlignment="1">
      <alignment wrapText="1"/>
    </xf>
    <xf numFmtId="0" fontId="8" fillId="0" borderId="13" xfId="0" applyFont="1" applyBorder="1"/>
    <xf numFmtId="0" fontId="9" fillId="0" borderId="0" xfId="0" applyFont="1" applyAlignment="1">
      <alignment wrapText="1"/>
    </xf>
    <xf numFmtId="0" fontId="8" fillId="0" borderId="13" xfId="0" applyFont="1" applyBorder="1" applyAlignment="1">
      <alignment vertical="center"/>
    </xf>
    <xf numFmtId="0" fontId="9" fillId="0" borderId="0" xfId="0" applyFont="1"/>
    <xf numFmtId="0" fontId="0" fillId="0" borderId="0" xfId="0" applyAlignment="1">
      <alignment wrapText="1"/>
    </xf>
    <xf numFmtId="0" fontId="5" fillId="4" borderId="3" xfId="0" applyFont="1" applyFill="1" applyBorder="1"/>
    <xf numFmtId="0" fontId="2" fillId="4" borderId="4" xfId="0" applyFont="1" applyFill="1" applyBorder="1"/>
    <xf numFmtId="0" fontId="2" fillId="4" borderId="5" xfId="0" applyFont="1" applyFill="1" applyBorder="1"/>
    <xf numFmtId="0" fontId="5" fillId="4" borderId="6" xfId="0" applyFont="1" applyFill="1" applyBorder="1" applyAlignment="1">
      <alignment horizontal="center"/>
    </xf>
    <xf numFmtId="0" fontId="5" fillId="4" borderId="0" xfId="0" applyFont="1" applyFill="1" applyAlignment="1">
      <alignment horizontal="center"/>
    </xf>
    <xf numFmtId="0" fontId="5" fillId="4"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33075-1183-4430-9D5C-0978A1BC1F08}">
  <sheetPr>
    <tabColor rgb="FF92D050"/>
  </sheetPr>
  <dimension ref="A1:L41"/>
  <sheetViews>
    <sheetView tabSelected="1" workbookViewId="0">
      <selection activeCell="F22" sqref="F22"/>
    </sheetView>
  </sheetViews>
  <sheetFormatPr defaultRowHeight="14.4" x14ac:dyDescent="0.3"/>
  <cols>
    <col min="1" max="1" width="34.88671875" customWidth="1"/>
    <col min="2" max="2" width="24.44140625" customWidth="1"/>
    <col min="3" max="3" width="18.44140625" customWidth="1"/>
    <col min="4" max="4" width="22.5546875" customWidth="1"/>
    <col min="5" max="5" width="13.5546875" customWidth="1"/>
    <col min="6" max="6" width="17.88671875" customWidth="1"/>
    <col min="7" max="7" width="17" customWidth="1"/>
    <col min="8" max="8" width="24" customWidth="1"/>
  </cols>
  <sheetData>
    <row r="1" spans="1:3" ht="15.6" x14ac:dyDescent="0.3">
      <c r="A1" s="17" t="s">
        <v>24</v>
      </c>
      <c r="B1" s="16"/>
    </row>
    <row r="2" spans="1:3" ht="15.6" x14ac:dyDescent="0.3">
      <c r="A2" s="17" t="s">
        <v>25</v>
      </c>
      <c r="B2" s="16"/>
    </row>
    <row r="4" spans="1:3" ht="15.6" x14ac:dyDescent="0.3">
      <c r="A4" s="26" t="s">
        <v>15</v>
      </c>
      <c r="B4" s="27"/>
      <c r="C4" s="28"/>
    </row>
    <row r="5" spans="1:3" ht="15.6" x14ac:dyDescent="0.3">
      <c r="A5" s="29" t="s">
        <v>23</v>
      </c>
      <c r="B5" s="30" t="s">
        <v>16</v>
      </c>
      <c r="C5" s="31" t="s">
        <v>17</v>
      </c>
    </row>
    <row r="6" spans="1:3" ht="15.6" x14ac:dyDescent="0.3">
      <c r="A6" s="4" t="s">
        <v>18</v>
      </c>
      <c r="B6" s="5">
        <f>COUNTIFS(F:F,"WHITE",G:G,"MALE")</f>
        <v>0</v>
      </c>
      <c r="C6" s="6" t="e">
        <f>B6/B$15</f>
        <v>#DIV/0!</v>
      </c>
    </row>
    <row r="7" spans="1:3" ht="15.6" x14ac:dyDescent="0.3">
      <c r="A7" s="4" t="s">
        <v>19</v>
      </c>
      <c r="B7" s="5">
        <f>COUNTIFS(F:F,"WHITE",G:G,"FEMALE")</f>
        <v>0</v>
      </c>
      <c r="C7" s="6" t="e">
        <f t="shared" ref="C7:C14" si="0">B7/B$15</f>
        <v>#DIV/0!</v>
      </c>
    </row>
    <row r="8" spans="1:3" ht="15.6" x14ac:dyDescent="0.3">
      <c r="A8" s="4" t="s">
        <v>11</v>
      </c>
      <c r="B8" s="5">
        <f>COUNTIF(F:F,"African American")</f>
        <v>0</v>
      </c>
      <c r="C8" s="6" t="e">
        <f t="shared" si="0"/>
        <v>#DIV/0!</v>
      </c>
    </row>
    <row r="9" spans="1:3" ht="15.6" x14ac:dyDescent="0.3">
      <c r="A9" s="4" t="s">
        <v>12</v>
      </c>
      <c r="B9" s="5">
        <f>COUNTIF(F:F,"Hispanic")</f>
        <v>0</v>
      </c>
      <c r="C9" s="6" t="e">
        <f t="shared" si="0"/>
        <v>#DIV/0!</v>
      </c>
    </row>
    <row r="10" spans="1:3" ht="15.6" x14ac:dyDescent="0.3">
      <c r="A10" s="4" t="s">
        <v>9</v>
      </c>
      <c r="B10" s="5">
        <f>COUNTIF(F:F,"Asian")</f>
        <v>0</v>
      </c>
      <c r="C10" s="6" t="e">
        <f t="shared" si="0"/>
        <v>#DIV/0!</v>
      </c>
    </row>
    <row r="11" spans="1:3" ht="15.6" x14ac:dyDescent="0.3">
      <c r="A11" s="4" t="s">
        <v>13</v>
      </c>
      <c r="B11" s="5">
        <f>COUNTIF(F:F,"Native American")</f>
        <v>0</v>
      </c>
      <c r="C11" s="6" t="e">
        <f t="shared" si="0"/>
        <v>#DIV/0!</v>
      </c>
    </row>
    <row r="12" spans="1:3" ht="15.6" x14ac:dyDescent="0.3">
      <c r="A12" s="4" t="s">
        <v>29</v>
      </c>
      <c r="B12" s="5">
        <f>COUNTIF(F:F,"Pacific Islander")</f>
        <v>0</v>
      </c>
      <c r="C12" s="6" t="e">
        <f t="shared" si="0"/>
        <v>#DIV/0!</v>
      </c>
    </row>
    <row r="13" spans="1:3" ht="15.6" x14ac:dyDescent="0.3">
      <c r="A13" s="4" t="s">
        <v>20</v>
      </c>
      <c r="B13" s="5">
        <f>COUNTIF(F:F,"Decline to Answer")</f>
        <v>0</v>
      </c>
      <c r="C13" s="6" t="e">
        <f t="shared" si="0"/>
        <v>#DIV/0!</v>
      </c>
    </row>
    <row r="14" spans="1:3" ht="15.6" x14ac:dyDescent="0.3">
      <c r="A14" s="4" t="s">
        <v>28</v>
      </c>
      <c r="B14" s="5">
        <f>COUNTIF(F:F,"Publicly-Traded")</f>
        <v>0</v>
      </c>
      <c r="C14" s="6" t="e">
        <f t="shared" si="0"/>
        <v>#DIV/0!</v>
      </c>
    </row>
    <row r="15" spans="1:3" ht="15.6" x14ac:dyDescent="0.3">
      <c r="A15" s="7" t="s">
        <v>42</v>
      </c>
      <c r="B15" s="8">
        <f>SUM(B6:B14)</f>
        <v>0</v>
      </c>
      <c r="C15" s="6"/>
    </row>
    <row r="16" spans="1:3" ht="15.6" x14ac:dyDescent="0.3">
      <c r="A16" s="4" t="s">
        <v>21</v>
      </c>
      <c r="B16" s="5">
        <f>SUM(B8:B11)</f>
        <v>0</v>
      </c>
      <c r="C16" s="6" t="e">
        <f>B16/B15</f>
        <v>#DIV/0!</v>
      </c>
    </row>
    <row r="17" spans="1:12" ht="15.6" x14ac:dyDescent="0.3">
      <c r="A17" s="9" t="s">
        <v>22</v>
      </c>
      <c r="B17" s="10">
        <f>COUNTIF(G:G,"FEMALE")</f>
        <v>0</v>
      </c>
      <c r="C17" s="11" t="e">
        <f>B17/B15</f>
        <v>#DIV/0!</v>
      </c>
    </row>
    <row r="20" spans="1:12" ht="39.6" customHeight="1" x14ac:dyDescent="0.4">
      <c r="A20" s="19" t="s">
        <v>27</v>
      </c>
      <c r="B20" s="19"/>
      <c r="C20" s="19"/>
      <c r="D20" s="19"/>
      <c r="E20" s="19"/>
      <c r="F20" s="19"/>
      <c r="G20" s="19"/>
      <c r="H20" s="19"/>
    </row>
    <row r="21" spans="1:12" ht="46.8" x14ac:dyDescent="0.3">
      <c r="A21" s="18" t="s">
        <v>26</v>
      </c>
      <c r="B21" s="1" t="s">
        <v>0</v>
      </c>
      <c r="C21" s="1" t="s">
        <v>1</v>
      </c>
      <c r="D21" s="1" t="s">
        <v>2</v>
      </c>
      <c r="E21" s="1" t="s">
        <v>3</v>
      </c>
      <c r="F21" s="2" t="s">
        <v>4</v>
      </c>
      <c r="G21" s="3" t="s">
        <v>5</v>
      </c>
      <c r="H21" s="13"/>
      <c r="I21" s="12"/>
      <c r="J21" s="12"/>
      <c r="K21" s="12"/>
      <c r="L21" s="12"/>
    </row>
    <row r="22" spans="1:12" x14ac:dyDescent="0.3">
      <c r="H22" s="15"/>
      <c r="I22" s="12"/>
      <c r="J22" s="12"/>
      <c r="K22" s="12"/>
      <c r="L22" s="12"/>
    </row>
    <row r="23" spans="1:12" x14ac:dyDescent="0.3">
      <c r="H23" s="14"/>
      <c r="I23" s="12"/>
      <c r="J23" s="12"/>
      <c r="K23" s="12"/>
      <c r="L23" s="12"/>
    </row>
    <row r="24" spans="1:12" x14ac:dyDescent="0.3">
      <c r="H24" s="14"/>
      <c r="I24" s="12"/>
      <c r="J24" s="12"/>
      <c r="K24" s="12"/>
      <c r="L24" s="12"/>
    </row>
    <row r="25" spans="1:12" x14ac:dyDescent="0.3">
      <c r="I25" s="12"/>
      <c r="J25" s="12"/>
      <c r="K25" s="12"/>
      <c r="L25" s="12"/>
    </row>
    <row r="26" spans="1:12" x14ac:dyDescent="0.3">
      <c r="H26" s="15"/>
      <c r="I26" s="12"/>
      <c r="J26" s="12"/>
      <c r="K26" s="12"/>
      <c r="L26" s="12"/>
    </row>
    <row r="27" spans="1:12" x14ac:dyDescent="0.3">
      <c r="H27" s="14"/>
      <c r="I27" s="12"/>
      <c r="J27" s="12"/>
      <c r="K27" s="12"/>
      <c r="L27" s="12"/>
    </row>
    <row r="28" spans="1:12" x14ac:dyDescent="0.3">
      <c r="H28" s="14"/>
      <c r="I28" s="12"/>
      <c r="J28" s="12"/>
      <c r="K28" s="12"/>
      <c r="L28" s="12"/>
    </row>
    <row r="29" spans="1:12" x14ac:dyDescent="0.3">
      <c r="H29" s="14"/>
      <c r="I29" s="12"/>
      <c r="J29" s="12"/>
      <c r="K29" s="12"/>
      <c r="L29" s="12"/>
    </row>
    <row r="30" spans="1:12" x14ac:dyDescent="0.3">
      <c r="I30" s="12"/>
      <c r="J30" s="12"/>
      <c r="K30" s="12"/>
      <c r="L30" s="12"/>
    </row>
    <row r="31" spans="1:12" x14ac:dyDescent="0.3">
      <c r="H31" s="15"/>
      <c r="I31" s="12"/>
      <c r="J31" s="12"/>
      <c r="K31" s="12"/>
      <c r="L31" s="12"/>
    </row>
    <row r="32" spans="1:12" x14ac:dyDescent="0.3">
      <c r="H32" s="14"/>
      <c r="I32" s="12"/>
      <c r="J32" s="12"/>
      <c r="K32" s="12"/>
      <c r="L32" s="12"/>
    </row>
    <row r="33" spans="8:12" x14ac:dyDescent="0.3">
      <c r="I33" s="12"/>
      <c r="J33" s="12"/>
      <c r="K33" s="12"/>
      <c r="L33" s="12"/>
    </row>
    <row r="34" spans="8:12" x14ac:dyDescent="0.3">
      <c r="H34" s="15"/>
      <c r="I34" s="12"/>
      <c r="J34" s="12"/>
      <c r="K34" s="12"/>
      <c r="L34" s="12"/>
    </row>
    <row r="35" spans="8:12" x14ac:dyDescent="0.3">
      <c r="H35" s="14"/>
      <c r="I35" s="12"/>
      <c r="J35" s="12"/>
      <c r="K35" s="12"/>
      <c r="L35" s="12"/>
    </row>
    <row r="36" spans="8:12" x14ac:dyDescent="0.3">
      <c r="H36" s="14"/>
      <c r="I36" s="12"/>
      <c r="J36" s="12"/>
      <c r="K36" s="12"/>
      <c r="L36" s="12"/>
    </row>
    <row r="37" spans="8:12" x14ac:dyDescent="0.3">
      <c r="I37" s="12"/>
      <c r="J37" s="12"/>
      <c r="K37" s="12"/>
      <c r="L37" s="12"/>
    </row>
    <row r="38" spans="8:12" x14ac:dyDescent="0.3">
      <c r="H38" s="14"/>
      <c r="I38" s="12"/>
      <c r="J38" s="12"/>
      <c r="K38" s="12"/>
      <c r="L38" s="12"/>
    </row>
    <row r="39" spans="8:12" x14ac:dyDescent="0.3">
      <c r="H39" s="15"/>
      <c r="I39" s="12"/>
      <c r="J39" s="12"/>
      <c r="K39" s="12"/>
      <c r="L39" s="12"/>
    </row>
    <row r="40" spans="8:12" x14ac:dyDescent="0.3">
      <c r="H40" s="14"/>
      <c r="I40" s="12"/>
      <c r="J40" s="12"/>
      <c r="K40" s="12"/>
      <c r="L40" s="12"/>
    </row>
    <row r="41" spans="8:12" x14ac:dyDescent="0.3">
      <c r="H41" s="14"/>
      <c r="I41" s="12"/>
      <c r="J41" s="12"/>
      <c r="K41" s="12"/>
      <c r="L41" s="12"/>
    </row>
  </sheetData>
  <mergeCells count="1">
    <mergeCell ref="A20:H2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458FFE8-5303-4C90-8E38-1E09918499D1}">
          <x14:formula1>
            <xm:f>'drop down list'!$B$1:$B$2</xm:f>
          </x14:formula1>
          <xm:sqref>G22:G431</xm:sqref>
        </x14:dataValidation>
        <x14:dataValidation type="list" allowBlank="1" showInputMessage="1" showErrorMessage="1" xr:uid="{A5036101-2025-46DB-B598-D9EAC271DDDF}">
          <x14:formula1>
            <xm:f>'drop down list'!$A$1:$A$7</xm:f>
          </x14:formula1>
          <xm:sqref>F56:F431</xm:sqref>
        </x14:dataValidation>
        <x14:dataValidation type="list" allowBlank="1" showInputMessage="1" showErrorMessage="1" xr:uid="{DC35EF3F-7D17-4657-AB86-43EF4FD86F33}">
          <x14:formula1>
            <xm:f>'drop down list'!$A$1:$A$8</xm:f>
          </x14:formula1>
          <xm:sqref>F22:F55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89DD-A0D4-4F1C-B668-9EF4D989D398}">
  <sheetPr>
    <tabColor rgb="FFFF0000"/>
  </sheetPr>
  <dimension ref="A1:A13"/>
  <sheetViews>
    <sheetView workbookViewId="0">
      <selection activeCell="A20" sqref="A20"/>
    </sheetView>
  </sheetViews>
  <sheetFormatPr defaultRowHeight="14.4" x14ac:dyDescent="0.3"/>
  <cols>
    <col min="1" max="1" width="82" customWidth="1"/>
  </cols>
  <sheetData>
    <row r="1" spans="1:1" ht="15" thickBot="1" x14ac:dyDescent="0.35">
      <c r="A1" s="20" t="s">
        <v>14</v>
      </c>
    </row>
    <row r="2" spans="1:1" ht="15" thickBot="1" x14ac:dyDescent="0.35">
      <c r="A2" s="21" t="s">
        <v>30</v>
      </c>
    </row>
    <row r="3" spans="1:1" ht="27.6" thickBot="1" x14ac:dyDescent="0.35">
      <c r="A3" s="22" t="s">
        <v>31</v>
      </c>
    </row>
    <row r="4" spans="1:1" ht="15" thickBot="1" x14ac:dyDescent="0.35">
      <c r="A4" s="23" t="s">
        <v>32</v>
      </c>
    </row>
    <row r="5" spans="1:1" ht="54" thickBot="1" x14ac:dyDescent="0.35">
      <c r="A5" s="22" t="s">
        <v>33</v>
      </c>
    </row>
    <row r="6" spans="1:1" ht="15" thickBot="1" x14ac:dyDescent="0.35">
      <c r="A6" s="21" t="s">
        <v>34</v>
      </c>
    </row>
    <row r="7" spans="1:1" ht="15" thickBot="1" x14ac:dyDescent="0.35">
      <c r="A7" s="24" t="s">
        <v>35</v>
      </c>
    </row>
    <row r="8" spans="1:1" ht="15" thickBot="1" x14ac:dyDescent="0.35">
      <c r="A8" s="21" t="s">
        <v>36</v>
      </c>
    </row>
    <row r="9" spans="1:1" ht="29.4" thickBot="1" x14ac:dyDescent="0.35">
      <c r="A9" s="25" t="s">
        <v>37</v>
      </c>
    </row>
    <row r="10" spans="1:1" ht="15" thickBot="1" x14ac:dyDescent="0.35">
      <c r="A10" s="21" t="s">
        <v>38</v>
      </c>
    </row>
    <row r="11" spans="1:1" ht="15" thickBot="1" x14ac:dyDescent="0.35">
      <c r="A11" s="24" t="s">
        <v>39</v>
      </c>
    </row>
    <row r="12" spans="1:1" ht="15" thickBot="1" x14ac:dyDescent="0.35">
      <c r="A12" s="21" t="s">
        <v>40</v>
      </c>
    </row>
    <row r="13" spans="1:1" ht="27" x14ac:dyDescent="0.3">
      <c r="A13" s="2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2315C-C25D-4DA5-B886-B05918A413B1}">
  <dimension ref="A1:B8"/>
  <sheetViews>
    <sheetView workbookViewId="0">
      <selection activeCell="B5" sqref="B5"/>
    </sheetView>
  </sheetViews>
  <sheetFormatPr defaultRowHeight="14.4" x14ac:dyDescent="0.3"/>
  <cols>
    <col min="1" max="1" width="17" customWidth="1"/>
  </cols>
  <sheetData>
    <row r="1" spans="1:2" x14ac:dyDescent="0.3">
      <c r="A1" t="s">
        <v>6</v>
      </c>
      <c r="B1" t="s">
        <v>7</v>
      </c>
    </row>
    <row r="2" spans="1:2" x14ac:dyDescent="0.3">
      <c r="A2" t="s">
        <v>11</v>
      </c>
      <c r="B2" t="s">
        <v>8</v>
      </c>
    </row>
    <row r="3" spans="1:2" x14ac:dyDescent="0.3">
      <c r="A3" t="s">
        <v>12</v>
      </c>
    </row>
    <row r="4" spans="1:2" x14ac:dyDescent="0.3">
      <c r="A4" t="s">
        <v>9</v>
      </c>
    </row>
    <row r="5" spans="1:2" x14ac:dyDescent="0.3">
      <c r="A5" t="s">
        <v>13</v>
      </c>
    </row>
    <row r="6" spans="1:2" x14ac:dyDescent="0.3">
      <c r="A6" t="s">
        <v>29</v>
      </c>
    </row>
    <row r="7" spans="1:2" x14ac:dyDescent="0.3">
      <c r="A7" t="s">
        <v>10</v>
      </c>
    </row>
    <row r="8" spans="1:2" x14ac:dyDescent="0.3">
      <c r="A8"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Vendor List</vt:lpstr>
      <vt:lpstr>Definitions</vt:lpstr>
      <vt:lpstr>drop 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Cesar</dc:creator>
  <cp:lastModifiedBy>Lopez, Cesar</cp:lastModifiedBy>
  <dcterms:created xsi:type="dcterms:W3CDTF">2021-09-30T17:24:39Z</dcterms:created>
  <dcterms:modified xsi:type="dcterms:W3CDTF">2025-01-29T22:38:27Z</dcterms:modified>
</cp:coreProperties>
</file>